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ocs\Docs\AgTransitions\2019 Redesign\"/>
    </mc:Choice>
  </mc:AlternateContent>
  <xr:revisionPtr revIDLastSave="0" documentId="13_ncr:1_{1729F42D-15A4-4AE7-9FDB-1CDF2839E962}" xr6:coauthVersionLast="45" xr6:coauthVersionMax="45" xr10:uidLastSave="{00000000-0000-0000-0000-000000000000}"/>
  <bookViews>
    <workbookView xWindow="-120" yWindow="-120" windowWidth="29040" windowHeight="15840" xr2:uid="{E0083EA3-6E04-48AA-A56E-45612C5449EE}"/>
  </bookViews>
  <sheets>
    <sheet name="Instructions" sheetId="8" r:id="rId1"/>
    <sheet name="Farm Cash Flow" sheetId="1" r:id="rId2"/>
    <sheet name="Family Cash Flow" sheetId="6" r:id="rId3"/>
  </sheets>
  <definedNames>
    <definedName name="Macros">#REF!</definedName>
    <definedName name="_xlnm.Print_Area" localSheetId="0">Instructions!$A$1:$N$28</definedName>
    <definedName name="_xlnm.Print_Titles" localSheetId="1">'Farm Cash Flow'!#REF!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6" l="1"/>
  <c r="B32" i="6" l="1"/>
  <c r="F28" i="6" l="1"/>
  <c r="G28" i="6"/>
  <c r="H28" i="6"/>
  <c r="I28" i="6"/>
  <c r="E28" i="6"/>
  <c r="D28" i="6"/>
  <c r="A42" i="6"/>
  <c r="I31" i="6"/>
  <c r="H31" i="6"/>
  <c r="G31" i="6"/>
  <c r="F31" i="6"/>
  <c r="E31" i="6"/>
  <c r="D31" i="6"/>
  <c r="I23" i="6"/>
  <c r="H23" i="6"/>
  <c r="G23" i="6"/>
  <c r="F23" i="6"/>
  <c r="E23" i="6"/>
  <c r="D23" i="6"/>
  <c r="I15" i="6"/>
  <c r="H15" i="6"/>
  <c r="G15" i="6"/>
  <c r="F15" i="6"/>
  <c r="E15" i="6"/>
  <c r="D15" i="6"/>
  <c r="C17" i="6"/>
  <c r="F20" i="6"/>
  <c r="G20" i="6"/>
  <c r="G32" i="6" s="1"/>
  <c r="H20" i="6"/>
  <c r="I20" i="6"/>
  <c r="E20" i="6"/>
  <c r="D20" i="6"/>
  <c r="C26" i="6"/>
  <c r="C27" i="6"/>
  <c r="C25" i="6"/>
  <c r="C24" i="6"/>
  <c r="C19" i="6"/>
  <c r="C18" i="6"/>
  <c r="F32" i="6" l="1"/>
  <c r="I32" i="6"/>
  <c r="D32" i="6"/>
  <c r="H32" i="6"/>
  <c r="C20" i="6"/>
  <c r="C28" i="6"/>
  <c r="C32" i="6" l="1"/>
  <c r="C63" i="1"/>
  <c r="C50" i="1" l="1"/>
  <c r="C76" i="1" s="1"/>
  <c r="C21" i="1"/>
  <c r="C75" i="1" s="1"/>
  <c r="D7" i="6"/>
  <c r="E13" i="6"/>
  <c r="F13" i="6" s="1"/>
  <c r="G13" i="6" s="1"/>
  <c r="H13" i="6" s="1"/>
  <c r="I13" i="6" s="1"/>
  <c r="J13" i="6" s="1"/>
  <c r="C68" i="1"/>
  <c r="D8" i="6" l="1"/>
  <c r="E7" i="6"/>
  <c r="E14" i="6" s="1"/>
  <c r="B7" i="6"/>
  <c r="E8" i="6"/>
  <c r="F14" i="6" s="1"/>
  <c r="B8" i="6"/>
  <c r="D9" i="6"/>
  <c r="C72" i="1"/>
  <c r="C16" i="6" s="1"/>
  <c r="C79" i="1"/>
  <c r="B42" i="6" l="1"/>
  <c r="C42" i="6" s="1"/>
  <c r="D42" i="6"/>
  <c r="D10" i="6"/>
  <c r="E9" i="6"/>
  <c r="G14" i="6" s="1"/>
  <c r="B9" i="6"/>
  <c r="E32" i="6"/>
  <c r="D11" i="6" l="1"/>
  <c r="E10" i="6"/>
  <c r="H14" i="6" s="1"/>
  <c r="B10" i="6"/>
  <c r="B34" i="6"/>
  <c r="D12" i="6" l="1"/>
  <c r="B11" i="6"/>
  <c r="E11" i="6"/>
  <c r="I14" i="6" s="1"/>
  <c r="E12" i="6" l="1"/>
  <c r="J14" i="6" s="1"/>
</calcChain>
</file>

<file path=xl/sharedStrings.xml><?xml version="1.0" encoding="utf-8"?>
<sst xmlns="http://schemas.openxmlformats.org/spreadsheetml/2006/main" count="83" uniqueCount="75">
  <si>
    <t xml:space="preserve"> </t>
  </si>
  <si>
    <t>Cash Flow Budget</t>
  </si>
  <si>
    <t>AgTransitions</t>
  </si>
  <si>
    <t>OPERATING LOAN INTEREST</t>
  </si>
  <si>
    <t>Net Farm Cash Flow</t>
  </si>
  <si>
    <t>Family Living Draw</t>
  </si>
  <si>
    <t>Personal Income</t>
  </si>
  <si>
    <t>Personal Loan Payments</t>
  </si>
  <si>
    <t>Other Personal Expense</t>
  </si>
  <si>
    <t>Total</t>
  </si>
  <si>
    <t>Family 1</t>
  </si>
  <si>
    <t xml:space="preserve"> CASH FARM INFLOWS</t>
  </si>
  <si>
    <t xml:space="preserve"> CASH FARM OUTFLOWS (EXCLUDING INTEREST)</t>
  </si>
  <si>
    <t>Crop or produce Sales</t>
  </si>
  <si>
    <t>Livestock Sales</t>
  </si>
  <si>
    <t>Cull breeding stock</t>
  </si>
  <si>
    <t>Custom work income</t>
  </si>
  <si>
    <t>Government payments</t>
  </si>
  <si>
    <t>Patronage dividends</t>
  </si>
  <si>
    <t>Other farm income</t>
  </si>
  <si>
    <t>Car and truck expenses</t>
  </si>
  <si>
    <t>Conservation expenses</t>
  </si>
  <si>
    <t>Custom hire</t>
  </si>
  <si>
    <t>Employee benefit programs</t>
  </si>
  <si>
    <t>Feed</t>
  </si>
  <si>
    <t>Fertilizers and lime</t>
  </si>
  <si>
    <t>Freight and trucking</t>
  </si>
  <si>
    <t>Gasoline, fuel, and oil</t>
  </si>
  <si>
    <t>Insurance (other than health)</t>
  </si>
  <si>
    <t>Labor hired</t>
  </si>
  <si>
    <t>Pension and profit-sharing plans</t>
  </si>
  <si>
    <t>Rent or lease</t>
  </si>
  <si>
    <t xml:space="preserve">   a. Vehicles, machinery, equipment</t>
  </si>
  <si>
    <t xml:space="preserve">   b. Other (land, animals, etc.)</t>
  </si>
  <si>
    <t>Repairs and maintenance</t>
  </si>
  <si>
    <t>Seeds and plants</t>
  </si>
  <si>
    <t>Supplies</t>
  </si>
  <si>
    <t>Storage and warehousing</t>
  </si>
  <si>
    <t>Taxes</t>
  </si>
  <si>
    <t>Utilities</t>
  </si>
  <si>
    <t>Veterinary, breeding, and medicine</t>
  </si>
  <si>
    <t>Other expenses</t>
  </si>
  <si>
    <t>Number of Families Involved</t>
  </si>
  <si>
    <t>Income &amp; Social Security Taxes</t>
  </si>
  <si>
    <t>Net Family Cash Flow</t>
  </si>
  <si>
    <t>*</t>
  </si>
  <si>
    <t>Chemicals</t>
  </si>
  <si>
    <t xml:space="preserve"> Total Cash Inflows (a)</t>
  </si>
  <si>
    <t xml:space="preserve"> Total Cash Outflows (b) </t>
  </si>
  <si>
    <t xml:space="preserve"> Total Farm Loan Payments (c) </t>
  </si>
  <si>
    <t xml:space="preserve"> Total Operating Loan Interest (d)</t>
  </si>
  <si>
    <t>Average Annual Cash Capital Purchases (e)</t>
  </si>
  <si>
    <t>Net Farm Cash Flow (a-b-c-d-e)</t>
  </si>
  <si>
    <t>Cash Farm Income (=a)</t>
  </si>
  <si>
    <t>Cash operating expense (=b)</t>
  </si>
  <si>
    <t xml:space="preserve">Interest expense (f) </t>
  </si>
  <si>
    <t>Depreciation (g)</t>
  </si>
  <si>
    <t>Net farm income (a-b-f-g)</t>
  </si>
  <si>
    <t>TOTAL FARM LOAN PAYMENTS</t>
  </si>
  <si>
    <t>Financial Viability
Cash Flow Evaluator</t>
  </si>
  <si>
    <t>Continue</t>
  </si>
  <si>
    <t xml:space="preserve">To use this tool, enter your information into the </t>
  </si>
  <si>
    <t>input cells.</t>
  </si>
  <si>
    <t>Cash Inflows</t>
  </si>
  <si>
    <t>Retirement Income</t>
  </si>
  <si>
    <t>Total Inflow</t>
  </si>
  <si>
    <t>Living Expense</t>
  </si>
  <si>
    <t>Total Outflow</t>
  </si>
  <si>
    <t>Cash Outflows</t>
  </si>
  <si>
    <r>
      <t xml:space="preserve">NET FARM INCOME </t>
    </r>
    <r>
      <rPr>
        <i/>
        <sz val="11"/>
        <rFont val="Arial"/>
        <family val="2"/>
      </rPr>
      <t>(OPTIONAL)</t>
    </r>
  </si>
  <si>
    <t>The Cash Flow Evaluator can be used to project farm cash flow,
 and family cash flow, for use in determining financial viability of 
transition plans.</t>
  </si>
  <si>
    <t>Name 2</t>
  </si>
  <si>
    <t>Name 3</t>
  </si>
  <si>
    <t>Name 1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</si>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</sst>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\-0;;@"/>
    <numFmt numFmtId="165" formatCode="0.00;\-0.00;;@"/>
    <numFmt numFmtId="166" formatCode="_(* #,##0_);_(* \(#,##0\);_(* &quot;-&quot;??_);_(@_)"/>
    <numFmt numFmtId="167" formatCode="&quot;$&quot;#,##0.00;[Red]&quot;$&quot;#,##0.00"/>
    <numFmt numFmtId="168" formatCode="&quot;$&quot;#,##0;[Red]&quot;$&quot;#,##0;"/>
    <numFmt numFmtId="169" formatCode="#,##0;[Red]#,##0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u/>
      <sz val="12"/>
      <color theme="10"/>
      <name val="Arial"/>
      <family val="2"/>
    </font>
    <font>
      <b/>
      <sz val="14"/>
      <color rgb="FFFF4500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38" fontId="4" fillId="2" borderId="5" xfId="0" applyNumberFormat="1" applyFont="1" applyFill="1" applyBorder="1" applyProtection="1">
      <protection locked="0"/>
    </xf>
    <xf numFmtId="38" fontId="4" fillId="2" borderId="13" xfId="0" applyNumberFormat="1" applyFont="1" applyFill="1" applyBorder="1" applyProtection="1">
      <protection locked="0"/>
    </xf>
    <xf numFmtId="38" fontId="4" fillId="2" borderId="5" xfId="0" applyNumberFormat="1" applyFont="1" applyFill="1" applyBorder="1" applyAlignment="1" applyProtection="1">
      <alignment horizontal="left"/>
      <protection locked="0"/>
    </xf>
    <xf numFmtId="6" fontId="4" fillId="2" borderId="16" xfId="0" applyNumberFormat="1" applyFont="1" applyFill="1" applyBorder="1" applyProtection="1">
      <protection locked="0"/>
    </xf>
    <xf numFmtId="38" fontId="4" fillId="2" borderId="16" xfId="0" applyNumberFormat="1" applyFont="1" applyFill="1" applyBorder="1" applyProtection="1">
      <protection locked="0"/>
    </xf>
    <xf numFmtId="6" fontId="4" fillId="2" borderId="16" xfId="0" applyNumberFormat="1" applyFont="1" applyFill="1" applyBorder="1" applyAlignment="1" applyProtection="1">
      <alignment horizontal="left"/>
      <protection locked="0"/>
    </xf>
    <xf numFmtId="166" fontId="4" fillId="2" borderId="17" xfId="1" applyNumberFormat="1" applyFont="1" applyFill="1" applyBorder="1" applyProtection="1">
      <protection locked="0"/>
    </xf>
    <xf numFmtId="166" fontId="4" fillId="2" borderId="9" xfId="1" applyNumberFormat="1" applyFont="1" applyFill="1" applyBorder="1" applyProtection="1">
      <protection locked="0"/>
    </xf>
    <xf numFmtId="166" fontId="4" fillId="2" borderId="14" xfId="1" applyNumberFormat="1" applyFont="1" applyFill="1" applyBorder="1" applyProtection="1">
      <protection locked="0"/>
    </xf>
    <xf numFmtId="168" fontId="8" fillId="0" borderId="17" xfId="2" applyNumberFormat="1" applyFont="1" applyBorder="1" applyAlignment="1" applyProtection="1">
      <alignment horizontal="right"/>
    </xf>
    <xf numFmtId="168" fontId="4" fillId="3" borderId="9" xfId="1" applyNumberFormat="1" applyFont="1" applyFill="1" applyBorder="1" applyAlignment="1" applyProtection="1">
      <alignment horizontal="right"/>
    </xf>
    <xf numFmtId="169" fontId="4" fillId="2" borderId="5" xfId="1" applyNumberFormat="1" applyFont="1" applyFill="1" applyBorder="1" applyAlignment="1" applyProtection="1">
      <alignment horizontal="right"/>
      <protection locked="0"/>
    </xf>
    <xf numFmtId="168" fontId="4" fillId="3" borderId="18" xfId="1" applyNumberFormat="1" applyFont="1" applyFill="1" applyBorder="1" applyAlignment="1" applyProtection="1">
      <alignment horizontal="right"/>
    </xf>
    <xf numFmtId="0" fontId="3" fillId="3" borderId="0" xfId="3" applyFont="1" applyFill="1" applyProtection="1"/>
    <xf numFmtId="0" fontId="4" fillId="3" borderId="0" xfId="0" applyFont="1" applyFill="1" applyProtection="1"/>
    <xf numFmtId="0" fontId="4" fillId="3" borderId="0" xfId="0" applyFont="1" applyFill="1" applyBorder="1" applyProtection="1"/>
    <xf numFmtId="3" fontId="7" fillId="3" borderId="1" xfId="0" applyNumberFormat="1" applyFont="1" applyFill="1" applyBorder="1" applyProtection="1"/>
    <xf numFmtId="3" fontId="7" fillId="3" borderId="15" xfId="0" applyNumberFormat="1" applyFont="1" applyFill="1" applyBorder="1" applyProtection="1"/>
    <xf numFmtId="3" fontId="7" fillId="0" borderId="6" xfId="0" applyNumberFormat="1" applyFont="1" applyBorder="1" applyProtection="1"/>
    <xf numFmtId="168" fontId="7" fillId="3" borderId="15" xfId="0" applyNumberFormat="1" applyFont="1" applyFill="1" applyBorder="1" applyProtection="1"/>
    <xf numFmtId="166" fontId="4" fillId="3" borderId="0" xfId="1" applyNumberFormat="1" applyFont="1" applyFill="1" applyProtection="1"/>
    <xf numFmtId="166" fontId="7" fillId="3" borderId="15" xfId="1" applyNumberFormat="1" applyFont="1" applyFill="1" applyBorder="1" applyProtection="1"/>
    <xf numFmtId="3" fontId="7" fillId="0" borderId="8" xfId="0" applyNumberFormat="1" applyFont="1" applyBorder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right"/>
    </xf>
    <xf numFmtId="0" fontId="4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3" fontId="7" fillId="0" borderId="1" xfId="0" applyNumberFormat="1" applyFont="1" applyBorder="1" applyProtection="1"/>
    <xf numFmtId="3" fontId="7" fillId="0" borderId="11" xfId="0" applyNumberFormat="1" applyFont="1" applyBorder="1" applyAlignment="1" applyProtection="1">
      <alignment horizontal="center"/>
    </xf>
    <xf numFmtId="164" fontId="5" fillId="3" borderId="3" xfId="1" applyNumberFormat="1" applyFont="1" applyFill="1" applyBorder="1" applyAlignment="1" applyProtection="1">
      <alignment horizontal="center"/>
    </xf>
    <xf numFmtId="3" fontId="7" fillId="0" borderId="4" xfId="0" applyNumberFormat="1" applyFont="1" applyBorder="1" applyProtection="1"/>
    <xf numFmtId="0" fontId="0" fillId="3" borderId="0" xfId="0" applyFont="1" applyFill="1" applyProtection="1"/>
    <xf numFmtId="43" fontId="0" fillId="3" borderId="0" xfId="1" applyNumberFormat="1" applyFont="1" applyFill="1" applyProtection="1"/>
    <xf numFmtId="167" fontId="0" fillId="3" borderId="0" xfId="0" applyNumberFormat="1" applyFont="1" applyFill="1" applyProtection="1"/>
    <xf numFmtId="0" fontId="9" fillId="3" borderId="0" xfId="0" applyFont="1" applyFill="1" applyProtection="1"/>
    <xf numFmtId="0" fontId="0" fillId="3" borderId="0" xfId="0" applyFill="1" applyProtection="1"/>
    <xf numFmtId="165" fontId="0" fillId="3" borderId="0" xfId="1" applyNumberFormat="1" applyFont="1" applyFill="1" applyProtection="1"/>
    <xf numFmtId="43" fontId="4" fillId="2" borderId="7" xfId="1" applyNumberFormat="1" applyFont="1" applyFill="1" applyBorder="1" applyAlignment="1" applyProtection="1">
      <alignment horizontal="center"/>
      <protection locked="0"/>
    </xf>
    <xf numFmtId="164" fontId="5" fillId="3" borderId="1" xfId="1" applyNumberFormat="1" applyFont="1" applyFill="1" applyBorder="1" applyAlignment="1" applyProtection="1">
      <alignment horizontal="center"/>
    </xf>
    <xf numFmtId="169" fontId="4" fillId="2" borderId="4" xfId="1" applyNumberFormat="1" applyFont="1" applyFill="1" applyBorder="1" applyAlignment="1" applyProtection="1">
      <alignment horizontal="right"/>
      <protection locked="0"/>
    </xf>
    <xf numFmtId="168" fontId="4" fillId="3" borderId="12" xfId="1" applyNumberFormat="1" applyFont="1" applyFill="1" applyBorder="1" applyAlignment="1" applyProtection="1">
      <alignment horizontal="right"/>
    </xf>
    <xf numFmtId="166" fontId="4" fillId="2" borderId="7" xfId="1" applyNumberFormat="1" applyFont="1" applyFill="1" applyBorder="1" applyAlignment="1" applyProtection="1">
      <alignment horizontal="center" vertical="center"/>
      <protection locked="0"/>
    </xf>
    <xf numFmtId="49" fontId="4" fillId="3" borderId="0" xfId="0" applyNumberFormat="1" applyFont="1" applyFill="1" applyAlignment="1" applyProtection="1"/>
    <xf numFmtId="0" fontId="4" fillId="3" borderId="0" xfId="0" applyFont="1" applyFill="1" applyAlignment="1" applyProtection="1"/>
    <xf numFmtId="166" fontId="4" fillId="2" borderId="7" xfId="1" applyNumberFormat="1" applyFont="1" applyFill="1" applyBorder="1" applyProtection="1">
      <protection locked="0"/>
    </xf>
    <xf numFmtId="166" fontId="4" fillId="2" borderId="22" xfId="1" applyNumberFormat="1" applyFont="1" applyFill="1" applyBorder="1" applyProtection="1">
      <protection locked="0"/>
    </xf>
    <xf numFmtId="168" fontId="4" fillId="3" borderId="23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3" borderId="4" xfId="0" applyNumberFormat="1" applyFont="1" applyFill="1" applyBorder="1" applyProtection="1"/>
    <xf numFmtId="3" fontId="7" fillId="3" borderId="21" xfId="0" applyNumberFormat="1" applyFont="1" applyFill="1" applyBorder="1" applyProtection="1"/>
    <xf numFmtId="3" fontId="7" fillId="3" borderId="19" xfId="0" applyNumberFormat="1" applyFont="1" applyFill="1" applyBorder="1" applyProtection="1"/>
    <xf numFmtId="3" fontId="7" fillId="3" borderId="8" xfId="0" applyNumberFormat="1" applyFont="1" applyFill="1" applyBorder="1" applyProtection="1"/>
    <xf numFmtId="169" fontId="8" fillId="0" borderId="7" xfId="2" applyNumberFormat="1" applyFont="1" applyBorder="1" applyProtection="1"/>
    <xf numFmtId="0" fontId="0" fillId="3" borderId="0" xfId="0" applyFont="1" applyFill="1" applyAlignment="1" applyProtection="1">
      <alignment horizontal="center"/>
    </xf>
    <xf numFmtId="168" fontId="4" fillId="3" borderId="0" xfId="0" applyNumberFormat="1" applyFont="1" applyFill="1" applyBorder="1" applyProtection="1"/>
    <xf numFmtId="0" fontId="0" fillId="3" borderId="0" xfId="0" applyFill="1"/>
    <xf numFmtId="0" fontId="0" fillId="3" borderId="0" xfId="0" applyFill="1" applyAlignment="1">
      <alignment horizontal="center" wrapText="1"/>
    </xf>
    <xf numFmtId="0" fontId="12" fillId="4" borderId="24" xfId="4" applyFont="1" applyFill="1" applyBorder="1" applyAlignment="1">
      <alignment horizontal="center"/>
    </xf>
    <xf numFmtId="0" fontId="0" fillId="5" borderId="0" xfId="0" applyFill="1"/>
    <xf numFmtId="0" fontId="0" fillId="3" borderId="0" xfId="0" applyFill="1" applyAlignment="1">
      <alignment wrapText="1"/>
    </xf>
    <xf numFmtId="0" fontId="14" fillId="3" borderId="0" xfId="0" applyFont="1" applyFill="1" applyAlignment="1">
      <alignment horizontal="center" wrapText="1"/>
    </xf>
    <xf numFmtId="0" fontId="13" fillId="0" borderId="0" xfId="0" applyFont="1"/>
    <xf numFmtId="3" fontId="7" fillId="0" borderId="27" xfId="0" applyNumberFormat="1" applyFont="1" applyBorder="1" applyProtection="1"/>
    <xf numFmtId="168" fontId="4" fillId="3" borderId="26" xfId="1" applyNumberFormat="1" applyFont="1" applyFill="1" applyBorder="1" applyAlignment="1" applyProtection="1">
      <alignment horizontal="right"/>
    </xf>
    <xf numFmtId="169" fontId="4" fillId="2" borderId="27" xfId="1" applyNumberFormat="1" applyFont="1" applyFill="1" applyBorder="1" applyAlignment="1" applyProtection="1">
      <alignment horizontal="right"/>
      <protection locked="0"/>
    </xf>
    <xf numFmtId="169" fontId="4" fillId="2" borderId="28" xfId="1" applyNumberFormat="1" applyFont="1" applyFill="1" applyBorder="1" applyAlignment="1" applyProtection="1">
      <alignment horizontal="right"/>
      <protection locked="0"/>
    </xf>
    <xf numFmtId="0" fontId="5" fillId="3" borderId="6" xfId="0" applyFont="1" applyFill="1" applyBorder="1" applyProtection="1"/>
    <xf numFmtId="0" fontId="16" fillId="3" borderId="0" xfId="0" applyFont="1" applyFill="1" applyProtection="1"/>
    <xf numFmtId="169" fontId="4" fillId="6" borderId="4" xfId="1" applyNumberFormat="1" applyFont="1" applyFill="1" applyBorder="1" applyAlignment="1" applyProtection="1">
      <alignment horizontal="right"/>
    </xf>
    <xf numFmtId="169" fontId="4" fillId="6" borderId="5" xfId="1" applyNumberFormat="1" applyFont="1" applyFill="1" applyBorder="1" applyAlignment="1" applyProtection="1">
      <alignment horizontal="right"/>
    </xf>
    <xf numFmtId="3" fontId="7" fillId="0" borderId="2" xfId="2" applyNumberFormat="1" applyFont="1" applyBorder="1" applyProtection="1"/>
    <xf numFmtId="3" fontId="7" fillId="0" borderId="7" xfId="2" applyNumberFormat="1" applyFont="1" applyBorder="1" applyProtection="1"/>
    <xf numFmtId="3" fontId="5" fillId="3" borderId="7" xfId="0" applyNumberFormat="1" applyFont="1" applyFill="1" applyBorder="1" applyProtection="1"/>
    <xf numFmtId="0" fontId="0" fillId="2" borderId="25" xfId="0" applyFill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5" fillId="0" borderId="0" xfId="4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29" xfId="0" applyFont="1" applyBorder="1" applyAlignment="1">
      <alignment horizontal="right"/>
    </xf>
    <xf numFmtId="0" fontId="0" fillId="3" borderId="0" xfId="0" applyFont="1" applyFill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3" fontId="4" fillId="3" borderId="10" xfId="2" applyNumberFormat="1" applyFont="1" applyFill="1" applyBorder="1" applyAlignment="1" applyProtection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Title" xfId="3" builtinId="15"/>
  </cellStyles>
  <dxfs count="79"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D5"/>
      <color rgb="FFFF4500"/>
      <color rgb="FF1E90FF"/>
      <color rgb="FFF7F7F7"/>
      <color rgb="FFF3F3F3"/>
      <color rgb="FFF0F0F0"/>
      <color rgb="FF7A0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ffm.umn.edu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agtransitions.umn.edu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apec.umn.edu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ec.umn.edu/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cffm.umn.edu/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agtransitions.umn.edu/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ffm.umn.edu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agtransitions.umn.edu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apec.umn.edu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3</xdr:row>
      <xdr:rowOff>9525</xdr:rowOff>
    </xdr:from>
    <xdr:to>
      <xdr:col>4</xdr:col>
      <xdr:colOff>442555</xdr:colOff>
      <xdr:row>5</xdr:row>
      <xdr:rowOff>57096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566E1-C43E-4479-A8C3-1B98881A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409575"/>
          <a:ext cx="2866667" cy="4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24</xdr:row>
      <xdr:rowOff>85725</xdr:rowOff>
    </xdr:from>
    <xdr:to>
      <xdr:col>3</xdr:col>
      <xdr:colOff>395288</xdr:colOff>
      <xdr:row>25</xdr:row>
      <xdr:rowOff>142914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3A60F1-4646-453E-A1BA-D73EBB45D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4343400"/>
          <a:ext cx="2066925" cy="238164"/>
        </a:xfrm>
        <a:prstGeom prst="rect">
          <a:avLst/>
        </a:prstGeom>
      </xdr:spPr>
    </xdr:pic>
    <xdr:clientData/>
  </xdr:twoCellAnchor>
  <xdr:twoCellAnchor editAs="oneCell">
    <xdr:from>
      <xdr:col>8</xdr:col>
      <xdr:colOff>67056</xdr:colOff>
      <xdr:row>24</xdr:row>
      <xdr:rowOff>171490</xdr:rowOff>
    </xdr:from>
    <xdr:to>
      <xdr:col>11</xdr:col>
      <xdr:colOff>180975</xdr:colOff>
      <xdr:row>25</xdr:row>
      <xdr:rowOff>135366</xdr:rowOff>
    </xdr:to>
    <xdr:pic>
      <xdr:nvPicPr>
        <xdr:cNvPr id="7" name="Pictur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CFCA6B-27B6-4955-B460-2D1994899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909"/>
        <a:stretch/>
      </xdr:blipFill>
      <xdr:spPr>
        <a:xfrm>
          <a:off x="6039231" y="4467265"/>
          <a:ext cx="2066544" cy="144851"/>
        </a:xfrm>
        <a:prstGeom prst="rect">
          <a:avLst/>
        </a:prstGeom>
      </xdr:spPr>
    </xdr:pic>
    <xdr:clientData/>
  </xdr:twoCellAnchor>
  <xdr:twoCellAnchor>
    <xdr:from>
      <xdr:col>2</xdr:col>
      <xdr:colOff>4764</xdr:colOff>
      <xdr:row>16</xdr:row>
      <xdr:rowOff>28575</xdr:rowOff>
    </xdr:from>
    <xdr:to>
      <xdr:col>12</xdr:col>
      <xdr:colOff>1</xdr:colOff>
      <xdr:row>17</xdr:row>
      <xdr:rowOff>85725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38B47-3AC4-40BF-8D5D-04991D16D085}"/>
            </a:ext>
          </a:extLst>
        </xdr:cNvPr>
        <xdr:cNvSpPr txBox="1"/>
      </xdr:nvSpPr>
      <xdr:spPr>
        <a:xfrm>
          <a:off x="461964" y="2800350"/>
          <a:ext cx="80248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For more transition planning resources, visit: </a:t>
          </a:r>
          <a:r>
            <a:rPr lang="en-US" sz="1200" u="sng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agtransitions.umn.edu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95211</xdr:rowOff>
    </xdr:from>
    <xdr:to>
      <xdr:col>1</xdr:col>
      <xdr:colOff>1571625</xdr:colOff>
      <xdr:row>101</xdr:row>
      <xdr:rowOff>161925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1675C8-8351-462E-AEDC-55DC922F7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78361"/>
          <a:ext cx="2066925" cy="238164"/>
        </a:xfrm>
        <a:prstGeom prst="rect">
          <a:avLst/>
        </a:prstGeom>
      </xdr:spPr>
    </xdr:pic>
    <xdr:clientData/>
  </xdr:twoCellAnchor>
  <xdr:twoCellAnchor editAs="oneCell">
    <xdr:from>
      <xdr:col>2</xdr:col>
      <xdr:colOff>286131</xdr:colOff>
      <xdr:row>101</xdr:row>
      <xdr:rowOff>1</xdr:rowOff>
    </xdr:from>
    <xdr:to>
      <xdr:col>4</xdr:col>
      <xdr:colOff>0</xdr:colOff>
      <xdr:row>101</xdr:row>
      <xdr:rowOff>144852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54B3A7-01A3-4415-8A8F-A708E438C6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909"/>
        <a:stretch/>
      </xdr:blipFill>
      <xdr:spPr>
        <a:xfrm>
          <a:off x="5181981" y="17754601"/>
          <a:ext cx="2066544" cy="144851"/>
        </a:xfrm>
        <a:prstGeom prst="rect">
          <a:avLst/>
        </a:prstGeom>
      </xdr:spPr>
    </xdr:pic>
    <xdr:clientData/>
  </xdr:twoCellAnchor>
  <xdr:oneCellAnchor>
    <xdr:from>
      <xdr:col>2</xdr:col>
      <xdr:colOff>1362075</xdr:colOff>
      <xdr:row>0</xdr:row>
      <xdr:rowOff>47625</xdr:rowOff>
    </xdr:from>
    <xdr:ext cx="533401" cy="542925"/>
    <xdr:pic>
      <xdr:nvPicPr>
        <xdr:cNvPr id="7" name="Pictur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D9663B-9D06-4C98-A9AD-B3C55B8E9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7625"/>
          <a:ext cx="533401" cy="5429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619124</xdr:colOff>
      <xdr:row>0</xdr:row>
      <xdr:rowOff>95250</xdr:rowOff>
    </xdr:from>
    <xdr:ext cx="533401" cy="542925"/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56F9E-6C19-434D-860F-4517E909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4" y="95250"/>
          <a:ext cx="533401" cy="5429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35</xdr:row>
      <xdr:rowOff>123786</xdr:rowOff>
    </xdr:from>
    <xdr:to>
      <xdr:col>1</xdr:col>
      <xdr:colOff>1600200</xdr:colOff>
      <xdr:row>37</xdr:row>
      <xdr:rowOff>0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C2E809-0AD7-40A9-9236-F38607A8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6486"/>
          <a:ext cx="2066925" cy="238164"/>
        </a:xfrm>
        <a:prstGeom prst="rect">
          <a:avLst/>
        </a:prstGeom>
      </xdr:spPr>
    </xdr:pic>
    <xdr:clientData/>
  </xdr:twoCellAnchor>
  <xdr:twoCellAnchor editAs="oneCell">
    <xdr:from>
      <xdr:col>7</xdr:col>
      <xdr:colOff>162306</xdr:colOff>
      <xdr:row>35</xdr:row>
      <xdr:rowOff>171450</xdr:rowOff>
    </xdr:from>
    <xdr:to>
      <xdr:col>9</xdr:col>
      <xdr:colOff>342900</xdr:colOff>
      <xdr:row>36</xdr:row>
      <xdr:rowOff>125801</xdr:rowOff>
    </xdr:to>
    <xdr:pic>
      <xdr:nvPicPr>
        <xdr:cNvPr id="6" name="Pictur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CDA55F-93E4-45E6-9F71-9B3AF165C9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909"/>
        <a:stretch/>
      </xdr:blipFill>
      <xdr:spPr>
        <a:xfrm>
          <a:off x="6934581" y="6791325"/>
          <a:ext cx="1799844" cy="14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4415-3768-4368-9835-B44DA7E639D5}">
  <sheetPr>
    <pageSetUpPr fitToPage="1"/>
  </sheetPr>
  <dimension ref="A1:P132"/>
  <sheetViews>
    <sheetView showGridLines="0" tabSelected="1" workbookViewId="0">
      <selection activeCell="K4" sqref="K4"/>
    </sheetView>
  </sheetViews>
  <sheetFormatPr defaultColWidth="0" defaultRowHeight="15" zeroHeight="1" x14ac:dyDescent="0.25"/>
  <cols>
    <col min="1" max="1" width="4.85546875" style="15" customWidth="1"/>
    <col min="2" max="2" width="1.5703125" customWidth="1"/>
    <col min="3" max="3" width="24.42578125" customWidth="1"/>
    <col min="4" max="5" width="10.28515625" customWidth="1"/>
    <col min="6" max="6" width="15.28515625" customWidth="1"/>
    <col min="7" max="7" width="10.42578125" customWidth="1"/>
    <col min="8" max="8" width="11" customWidth="1"/>
    <col min="9" max="9" width="6.140625" customWidth="1"/>
    <col min="10" max="10" width="4.42578125" customWidth="1"/>
    <col min="11" max="11" width="16.7109375" customWidth="1"/>
    <col min="12" max="12" width="4.7109375" customWidth="1"/>
    <col min="13" max="13" width="1.7109375" customWidth="1"/>
    <col min="14" max="14" width="4.85546875" customWidth="1"/>
    <col min="15" max="16" width="0" hidden="1" customWidth="1"/>
    <col min="17" max="16384" width="9" hidden="1"/>
  </cols>
  <sheetData>
    <row r="1" spans="2:15" ht="8.25" customHeight="1" x14ac:dyDescent="0.2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2:15" ht="9" customHeight="1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7"/>
      <c r="O2" s="57"/>
    </row>
    <row r="3" spans="2:15" ht="15.75" thickBot="1" x14ac:dyDescent="0.3">
      <c r="B3" s="60"/>
      <c r="C3" s="57"/>
      <c r="D3" s="57"/>
      <c r="E3" s="57"/>
      <c r="F3" s="57"/>
      <c r="G3" s="57"/>
      <c r="H3" s="57"/>
      <c r="I3" s="57"/>
      <c r="J3" s="57"/>
      <c r="K3" s="57"/>
      <c r="L3" s="57"/>
      <c r="M3" s="60"/>
      <c r="N3" s="57"/>
      <c r="O3" s="57"/>
    </row>
    <row r="4" spans="2:15" ht="15.75" thickBot="1" x14ac:dyDescent="0.3">
      <c r="B4" s="60"/>
      <c r="C4" s="57"/>
      <c r="D4" s="57"/>
      <c r="E4" s="57"/>
      <c r="F4" s="57"/>
      <c r="G4" s="57"/>
      <c r="H4" s="57"/>
      <c r="I4" s="57"/>
      <c r="J4" s="57"/>
      <c r="K4" s="59" t="s">
        <v>60</v>
      </c>
      <c r="L4" s="57"/>
      <c r="M4" s="60"/>
      <c r="N4" s="57"/>
      <c r="O4" s="57"/>
    </row>
    <row r="5" spans="2:15" ht="14.65" customHeight="1" x14ac:dyDescent="0.25">
      <c r="B5" s="60"/>
      <c r="C5" s="57"/>
      <c r="D5" s="57"/>
      <c r="E5" s="61"/>
      <c r="F5" s="61"/>
      <c r="G5" s="61"/>
      <c r="H5" s="61"/>
      <c r="I5" s="61"/>
      <c r="J5" s="58"/>
      <c r="K5" s="57"/>
      <c r="L5" s="57"/>
      <c r="M5" s="60"/>
      <c r="N5" s="57"/>
      <c r="O5" s="57"/>
    </row>
    <row r="6" spans="2:15" x14ac:dyDescent="0.25">
      <c r="B6" s="60"/>
      <c r="C6" s="57"/>
      <c r="D6" s="61"/>
      <c r="E6" s="61"/>
      <c r="F6" s="61"/>
      <c r="G6" s="57"/>
      <c r="H6" s="61"/>
      <c r="I6" s="61"/>
      <c r="J6" s="58"/>
      <c r="L6" s="57"/>
      <c r="M6" s="60"/>
      <c r="N6" s="57"/>
      <c r="O6" s="57"/>
    </row>
    <row r="7" spans="2:15" ht="14.65" customHeight="1" x14ac:dyDescent="0.25">
      <c r="B7" s="60"/>
      <c r="C7" s="76" t="s">
        <v>59</v>
      </c>
      <c r="D7" s="76"/>
      <c r="E7" s="76"/>
      <c r="F7" s="76"/>
      <c r="G7" s="76"/>
      <c r="H7" s="76"/>
      <c r="I7" s="76"/>
      <c r="J7" s="76"/>
      <c r="K7" s="76"/>
      <c r="L7" s="76"/>
      <c r="M7" s="60"/>
      <c r="N7" s="57"/>
      <c r="O7" s="57"/>
    </row>
    <row r="8" spans="2:15" ht="14.25" customHeight="1" x14ac:dyDescent="0.25">
      <c r="B8" s="60"/>
      <c r="C8" s="76"/>
      <c r="D8" s="76"/>
      <c r="E8" s="76"/>
      <c r="F8" s="76"/>
      <c r="G8" s="76"/>
      <c r="H8" s="76"/>
      <c r="I8" s="76"/>
      <c r="J8" s="76"/>
      <c r="K8" s="76"/>
      <c r="L8" s="76"/>
      <c r="M8" s="60"/>
      <c r="N8" s="57"/>
      <c r="O8" s="57"/>
    </row>
    <row r="9" spans="2:15" ht="14.25" customHeight="1" x14ac:dyDescent="0.25">
      <c r="B9" s="60"/>
      <c r="C9" s="76"/>
      <c r="D9" s="76"/>
      <c r="E9" s="76"/>
      <c r="F9" s="76"/>
      <c r="G9" s="76"/>
      <c r="H9" s="76"/>
      <c r="I9" s="76"/>
      <c r="J9" s="76"/>
      <c r="K9" s="76"/>
      <c r="L9" s="76"/>
      <c r="M9" s="60"/>
      <c r="N9" s="57"/>
      <c r="O9" s="57"/>
    </row>
    <row r="10" spans="2:15" ht="14.25" customHeight="1" x14ac:dyDescent="0.3">
      <c r="B10" s="6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0"/>
      <c r="N10" s="57"/>
      <c r="O10" s="57"/>
    </row>
    <row r="11" spans="2:15" x14ac:dyDescent="0.25">
      <c r="B11" s="60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0"/>
      <c r="N11" s="57"/>
      <c r="O11" s="57"/>
    </row>
    <row r="12" spans="2:15" ht="14.25" customHeight="1" x14ac:dyDescent="0.25">
      <c r="B12" s="60"/>
      <c r="C12" s="77" t="s">
        <v>70</v>
      </c>
      <c r="D12" s="77"/>
      <c r="E12" s="77"/>
      <c r="F12" s="77"/>
      <c r="G12" s="77"/>
      <c r="H12" s="77"/>
      <c r="I12" s="77"/>
      <c r="J12" s="77"/>
      <c r="K12" s="77"/>
      <c r="L12" s="77"/>
      <c r="M12" s="60"/>
      <c r="N12" s="57"/>
      <c r="O12" s="57"/>
    </row>
    <row r="13" spans="2:15" x14ac:dyDescent="0.25">
      <c r="B13" s="60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60"/>
      <c r="N13" s="57"/>
      <c r="O13" s="57"/>
    </row>
    <row r="14" spans="2:15" x14ac:dyDescent="0.25">
      <c r="B14" s="60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60"/>
      <c r="N14" s="57"/>
      <c r="O14" s="57"/>
    </row>
    <row r="15" spans="2:15" x14ac:dyDescent="0.25">
      <c r="B15" s="60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60"/>
      <c r="N15" s="57"/>
      <c r="O15" s="57"/>
    </row>
    <row r="16" spans="2:15" x14ac:dyDescent="0.25">
      <c r="B16" s="60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60"/>
      <c r="N16" s="57"/>
      <c r="O16" s="57"/>
    </row>
    <row r="17" spans="2:15" x14ac:dyDescent="0.25">
      <c r="B17" s="60"/>
      <c r="M17" s="60"/>
      <c r="N17" s="57"/>
      <c r="O17" s="57"/>
    </row>
    <row r="18" spans="2:15" ht="15.75" x14ac:dyDescent="0.25">
      <c r="B18" s="60"/>
      <c r="D18" s="79"/>
      <c r="E18" s="79"/>
      <c r="F18" s="79"/>
      <c r="G18" s="79"/>
      <c r="H18" s="78"/>
      <c r="I18" s="78"/>
      <c r="J18" s="78"/>
      <c r="M18" s="60"/>
      <c r="N18" s="57"/>
      <c r="O18" s="57"/>
    </row>
    <row r="19" spans="2:15" x14ac:dyDescent="0.25">
      <c r="B19" s="60"/>
      <c r="M19" s="60"/>
      <c r="N19" s="57"/>
      <c r="O19" s="57"/>
    </row>
    <row r="20" spans="2:15" ht="15.75" x14ac:dyDescent="0.25">
      <c r="B20" s="60"/>
      <c r="D20" s="80" t="s">
        <v>61</v>
      </c>
      <c r="E20" s="80"/>
      <c r="F20" s="80"/>
      <c r="G20" s="81"/>
      <c r="H20" s="75" t="s">
        <v>62</v>
      </c>
      <c r="M20" s="60"/>
      <c r="N20" s="57"/>
      <c r="O20" s="57"/>
    </row>
    <row r="21" spans="2:15" x14ac:dyDescent="0.25">
      <c r="B21" s="60"/>
      <c r="M21" s="60"/>
      <c r="N21" s="57"/>
      <c r="O21" s="57"/>
    </row>
    <row r="22" spans="2:15" ht="15.75" x14ac:dyDescent="0.25">
      <c r="B22" s="60"/>
      <c r="D22" s="63"/>
      <c r="M22" s="60"/>
      <c r="N22" s="57"/>
      <c r="O22" s="57"/>
    </row>
    <row r="23" spans="2:15" x14ac:dyDescent="0.25">
      <c r="B23" s="60"/>
      <c r="M23" s="60"/>
      <c r="N23" s="57"/>
      <c r="O23" s="57"/>
    </row>
    <row r="24" spans="2:15" x14ac:dyDescent="0.25">
      <c r="B24" s="60"/>
      <c r="M24" s="60"/>
      <c r="N24" s="57"/>
      <c r="O24" s="57"/>
    </row>
    <row r="25" spans="2:15" x14ac:dyDescent="0.25">
      <c r="B25" s="60"/>
      <c r="M25" s="60"/>
      <c r="N25" s="57"/>
      <c r="O25" s="57"/>
    </row>
    <row r="26" spans="2:15" x14ac:dyDescent="0.25">
      <c r="B26" s="60"/>
      <c r="M26" s="60"/>
      <c r="N26" s="57"/>
      <c r="O26" s="57"/>
    </row>
    <row r="27" spans="2:15" ht="9" customHeight="1" x14ac:dyDescent="0.25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57"/>
      <c r="O27" s="57"/>
    </row>
    <row r="28" spans="2:15" x14ac:dyDescent="0.25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2:15" hidden="1" x14ac:dyDescent="0.2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2:15" hidden="1" x14ac:dyDescent="0.25"/>
    <row r="31" spans="2:15" hidden="1" x14ac:dyDescent="0.25"/>
    <row r="32" spans="2:1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</sheetData>
  <sheetProtection algorithmName="SHA-512" hashValue="hCiLCXbaLmsLMfcmzChYGfB2+hZtKZFAiV2fsVez+AE40AxBQQTpRHOuNm1wYX/xBbcVnhUf6uZu7x3R9aRscQ==" saltValue="rsxZ7Qj1Q0yj++bUfQkNZw==" spinCount="100000" sheet="1" objects="1" scenarios="1"/>
  <mergeCells count="5">
    <mergeCell ref="C7:L9"/>
    <mergeCell ref="C12:L16"/>
    <mergeCell ref="H18:J18"/>
    <mergeCell ref="D18:G18"/>
    <mergeCell ref="D20:G20"/>
  </mergeCells>
  <hyperlinks>
    <hyperlink ref="K4" location="'Farm Cash Flow'!A1" display="Continue" xr:uid="{CDF9E896-5CCD-4C01-9F85-E7756DA2C5F8}"/>
  </hyperlinks>
  <pageMargins left="0.7" right="0.7" top="0.75" bottom="0.75" header="0.3" footer="0.3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D199-9B68-4E22-9442-035849330D9C}">
  <dimension ref="A1:D1539"/>
  <sheetViews>
    <sheetView showGridLines="0" zoomScaleNormal="100" workbookViewId="0"/>
  </sheetViews>
  <sheetFormatPr defaultColWidth="0" defaultRowHeight="14.25" zeroHeight="1" x14ac:dyDescent="0.2"/>
  <cols>
    <col min="1" max="1" width="6.85546875" style="15" customWidth="1"/>
    <col min="2" max="2" width="61.5703125" style="15" customWidth="1"/>
    <col min="3" max="3" width="26.42578125" style="15" customWidth="1"/>
    <col min="4" max="4" width="6.85546875" style="15" customWidth="1"/>
    <col min="5" max="16384" width="9" style="15" hidden="1"/>
  </cols>
  <sheetData>
    <row r="1" spans="2:4" ht="23.25" x14ac:dyDescent="0.35">
      <c r="B1" s="14" t="s">
        <v>1</v>
      </c>
    </row>
    <row r="2" spans="2:4" ht="23.25" x14ac:dyDescent="0.35">
      <c r="B2" s="14" t="s">
        <v>2</v>
      </c>
    </row>
    <row r="3" spans="2:4" ht="15" thickBot="1" x14ac:dyDescent="0.25">
      <c r="C3" s="16"/>
      <c r="D3" s="16"/>
    </row>
    <row r="4" spans="2:4" ht="15" x14ac:dyDescent="0.25">
      <c r="B4" s="17" t="s">
        <v>11</v>
      </c>
      <c r="C4" s="18"/>
    </row>
    <row r="5" spans="2:4" x14ac:dyDescent="0.2">
      <c r="B5" s="4" t="s">
        <v>13</v>
      </c>
      <c r="C5" s="7"/>
    </row>
    <row r="6" spans="2:4" x14ac:dyDescent="0.2">
      <c r="B6" s="1" t="s">
        <v>0</v>
      </c>
      <c r="C6" s="8"/>
    </row>
    <row r="7" spans="2:4" x14ac:dyDescent="0.2">
      <c r="B7" s="1"/>
      <c r="C7" s="8"/>
    </row>
    <row r="8" spans="2:4" x14ac:dyDescent="0.2">
      <c r="B8" s="1" t="s">
        <v>0</v>
      </c>
      <c r="C8" s="8"/>
    </row>
    <row r="9" spans="2:4" x14ac:dyDescent="0.2">
      <c r="B9" s="1" t="s">
        <v>14</v>
      </c>
      <c r="C9" s="8"/>
    </row>
    <row r="10" spans="2:4" x14ac:dyDescent="0.2">
      <c r="B10" s="1" t="s">
        <v>0</v>
      </c>
      <c r="C10" s="8"/>
    </row>
    <row r="11" spans="2:4" x14ac:dyDescent="0.2">
      <c r="B11" s="1" t="s">
        <v>0</v>
      </c>
      <c r="C11" s="8"/>
    </row>
    <row r="12" spans="2:4" x14ac:dyDescent="0.2">
      <c r="B12" s="1" t="s">
        <v>0</v>
      </c>
      <c r="C12" s="8"/>
    </row>
    <row r="13" spans="2:4" x14ac:dyDescent="0.2">
      <c r="B13" s="1" t="s">
        <v>15</v>
      </c>
      <c r="C13" s="8"/>
    </row>
    <row r="14" spans="2:4" x14ac:dyDescent="0.2">
      <c r="B14" s="1" t="s">
        <v>17</v>
      </c>
      <c r="C14" s="8"/>
    </row>
    <row r="15" spans="2:4" x14ac:dyDescent="0.2">
      <c r="B15" s="1" t="s">
        <v>16</v>
      </c>
      <c r="C15" s="8"/>
    </row>
    <row r="16" spans="2:4" x14ac:dyDescent="0.2">
      <c r="B16" s="2" t="s">
        <v>18</v>
      </c>
      <c r="C16" s="9"/>
    </row>
    <row r="17" spans="2:4" x14ac:dyDescent="0.2">
      <c r="B17" s="2" t="s">
        <v>19</v>
      </c>
      <c r="C17" s="9"/>
    </row>
    <row r="18" spans="2:4" x14ac:dyDescent="0.2">
      <c r="B18" s="2"/>
      <c r="C18" s="9"/>
    </row>
    <row r="19" spans="2:4" x14ac:dyDescent="0.2">
      <c r="B19" s="2"/>
      <c r="C19" s="9"/>
    </row>
    <row r="20" spans="2:4" x14ac:dyDescent="0.2">
      <c r="B20" s="1"/>
      <c r="C20" s="8"/>
    </row>
    <row r="21" spans="2:4" ht="15.75" thickBot="1" x14ac:dyDescent="0.3">
      <c r="B21" s="19" t="s">
        <v>47</v>
      </c>
      <c r="C21" s="72">
        <f>SUM(C5:C20)</f>
        <v>0</v>
      </c>
    </row>
    <row r="22" spans="2:4" ht="15" thickBot="1" x14ac:dyDescent="0.25">
      <c r="C22" s="56"/>
      <c r="D22" s="16"/>
    </row>
    <row r="23" spans="2:4" ht="15" x14ac:dyDescent="0.25">
      <c r="B23" s="17" t="s">
        <v>12</v>
      </c>
      <c r="C23" s="20"/>
    </row>
    <row r="24" spans="2:4" x14ac:dyDescent="0.2">
      <c r="B24" s="5" t="s">
        <v>20</v>
      </c>
      <c r="C24" s="7"/>
    </row>
    <row r="25" spans="2:4" x14ac:dyDescent="0.2">
      <c r="B25" s="1" t="s">
        <v>46</v>
      </c>
      <c r="C25" s="8"/>
    </row>
    <row r="26" spans="2:4" x14ac:dyDescent="0.2">
      <c r="B26" s="1" t="s">
        <v>21</v>
      </c>
      <c r="C26" s="8"/>
    </row>
    <row r="27" spans="2:4" x14ac:dyDescent="0.2">
      <c r="B27" s="1" t="s">
        <v>22</v>
      </c>
      <c r="C27" s="8"/>
    </row>
    <row r="28" spans="2:4" x14ac:dyDescent="0.2">
      <c r="B28" s="1" t="s">
        <v>23</v>
      </c>
      <c r="C28" s="8"/>
    </row>
    <row r="29" spans="2:4" x14ac:dyDescent="0.2">
      <c r="B29" s="1" t="s">
        <v>24</v>
      </c>
      <c r="C29" s="8"/>
    </row>
    <row r="30" spans="2:4" x14ac:dyDescent="0.2">
      <c r="B30" s="1" t="s">
        <v>25</v>
      </c>
      <c r="C30" s="8"/>
    </row>
    <row r="31" spans="2:4" x14ac:dyDescent="0.2">
      <c r="B31" s="1" t="s">
        <v>26</v>
      </c>
      <c r="C31" s="8"/>
    </row>
    <row r="32" spans="2:4" x14ac:dyDescent="0.2">
      <c r="B32" s="1" t="s">
        <v>27</v>
      </c>
      <c r="C32" s="8"/>
    </row>
    <row r="33" spans="2:3" x14ac:dyDescent="0.2">
      <c r="B33" s="1" t="s">
        <v>28</v>
      </c>
      <c r="C33" s="8"/>
    </row>
    <row r="34" spans="2:3" x14ac:dyDescent="0.2">
      <c r="B34" s="1" t="s">
        <v>29</v>
      </c>
      <c r="C34" s="8"/>
    </row>
    <row r="35" spans="2:3" x14ac:dyDescent="0.2">
      <c r="B35" s="1" t="s">
        <v>30</v>
      </c>
      <c r="C35" s="8"/>
    </row>
    <row r="36" spans="2:3" x14ac:dyDescent="0.2">
      <c r="B36" s="1" t="s">
        <v>31</v>
      </c>
      <c r="C36" s="8"/>
    </row>
    <row r="37" spans="2:3" x14ac:dyDescent="0.2">
      <c r="B37" s="1" t="s">
        <v>32</v>
      </c>
      <c r="C37" s="8"/>
    </row>
    <row r="38" spans="2:3" x14ac:dyDescent="0.2">
      <c r="B38" s="1" t="s">
        <v>33</v>
      </c>
      <c r="C38" s="8"/>
    </row>
    <row r="39" spans="2:3" x14ac:dyDescent="0.2">
      <c r="B39" s="1" t="s">
        <v>34</v>
      </c>
      <c r="C39" s="8"/>
    </row>
    <row r="40" spans="2:3" x14ac:dyDescent="0.2">
      <c r="B40" s="1" t="s">
        <v>35</v>
      </c>
      <c r="C40" s="8"/>
    </row>
    <row r="41" spans="2:3" x14ac:dyDescent="0.2">
      <c r="B41" s="1" t="s">
        <v>37</v>
      </c>
      <c r="C41" s="8"/>
    </row>
    <row r="42" spans="2:3" x14ac:dyDescent="0.2">
      <c r="B42" s="1" t="s">
        <v>36</v>
      </c>
      <c r="C42" s="8"/>
    </row>
    <row r="43" spans="2:3" x14ac:dyDescent="0.2">
      <c r="B43" s="1" t="s">
        <v>38</v>
      </c>
      <c r="C43" s="8"/>
    </row>
    <row r="44" spans="2:3" x14ac:dyDescent="0.2">
      <c r="B44" s="1" t="s">
        <v>39</v>
      </c>
      <c r="C44" s="8"/>
    </row>
    <row r="45" spans="2:3" x14ac:dyDescent="0.2">
      <c r="B45" s="1" t="s">
        <v>40</v>
      </c>
      <c r="C45" s="8"/>
    </row>
    <row r="46" spans="2:3" x14ac:dyDescent="0.2">
      <c r="B46" s="1" t="s">
        <v>41</v>
      </c>
      <c r="C46" s="8"/>
    </row>
    <row r="47" spans="2:3" x14ac:dyDescent="0.2">
      <c r="B47" s="1"/>
      <c r="C47" s="8"/>
    </row>
    <row r="48" spans="2:3" x14ac:dyDescent="0.2">
      <c r="B48" s="1"/>
      <c r="C48" s="8"/>
    </row>
    <row r="49" spans="2:3" x14ac:dyDescent="0.2">
      <c r="B49" s="1"/>
      <c r="C49" s="8"/>
    </row>
    <row r="50" spans="2:3" ht="15.75" thickBot="1" x14ac:dyDescent="0.3">
      <c r="B50" s="19" t="s">
        <v>48</v>
      </c>
      <c r="C50" s="72">
        <f>SUM(C24:C49)</f>
        <v>0</v>
      </c>
    </row>
    <row r="51" spans="2:3" ht="15" thickBot="1" x14ac:dyDescent="0.25">
      <c r="C51" s="21"/>
    </row>
    <row r="52" spans="2:3" ht="15" x14ac:dyDescent="0.25">
      <c r="B52" s="17" t="s">
        <v>58</v>
      </c>
      <c r="C52" s="22"/>
    </row>
    <row r="53" spans="2:3" x14ac:dyDescent="0.2">
      <c r="B53" s="6"/>
      <c r="C53" s="7"/>
    </row>
    <row r="54" spans="2:3" x14ac:dyDescent="0.2">
      <c r="B54" s="3"/>
      <c r="C54" s="7"/>
    </row>
    <row r="55" spans="2:3" x14ac:dyDescent="0.2">
      <c r="B55" s="3"/>
      <c r="C55" s="7"/>
    </row>
    <row r="56" spans="2:3" x14ac:dyDescent="0.2">
      <c r="B56" s="3"/>
      <c r="C56" s="7"/>
    </row>
    <row r="57" spans="2:3" x14ac:dyDescent="0.2">
      <c r="B57" s="3"/>
      <c r="C57" s="7"/>
    </row>
    <row r="58" spans="2:3" x14ac:dyDescent="0.2">
      <c r="B58" s="3"/>
      <c r="C58" s="7"/>
    </row>
    <row r="59" spans="2:3" x14ac:dyDescent="0.2">
      <c r="B59" s="3"/>
      <c r="C59" s="7"/>
    </row>
    <row r="60" spans="2:3" x14ac:dyDescent="0.2">
      <c r="B60" s="3"/>
      <c r="C60" s="7"/>
    </row>
    <row r="61" spans="2:3" x14ac:dyDescent="0.2">
      <c r="B61" s="3"/>
      <c r="C61" s="7"/>
    </row>
    <row r="62" spans="2:3" x14ac:dyDescent="0.2">
      <c r="B62" s="3"/>
      <c r="C62" s="7"/>
    </row>
    <row r="63" spans="2:3" ht="15.75" thickBot="1" x14ac:dyDescent="0.3">
      <c r="B63" s="19" t="s">
        <v>49</v>
      </c>
      <c r="C63" s="72">
        <f>SUM(C53:C62)</f>
        <v>0</v>
      </c>
    </row>
    <row r="64" spans="2:3" ht="15" thickBot="1" x14ac:dyDescent="0.25">
      <c r="C64" s="21"/>
    </row>
    <row r="65" spans="2:3" ht="15" x14ac:dyDescent="0.25">
      <c r="B65" s="17" t="s">
        <v>3</v>
      </c>
      <c r="C65" s="22"/>
    </row>
    <row r="66" spans="2:3" x14ac:dyDescent="0.2">
      <c r="B66" s="5"/>
      <c r="C66" s="7"/>
    </row>
    <row r="67" spans="2:3" x14ac:dyDescent="0.2">
      <c r="B67" s="1"/>
      <c r="C67" s="8"/>
    </row>
    <row r="68" spans="2:3" ht="15.75" thickBot="1" x14ac:dyDescent="0.3">
      <c r="B68" s="19" t="s">
        <v>50</v>
      </c>
      <c r="C68" s="72">
        <f>SUM(C66:C67)</f>
        <v>0</v>
      </c>
    </row>
    <row r="69" spans="2:3" ht="15" thickBot="1" x14ac:dyDescent="0.25"/>
    <row r="70" spans="2:3" ht="15.75" thickBot="1" x14ac:dyDescent="0.3">
      <c r="B70" s="23" t="s">
        <v>51</v>
      </c>
      <c r="C70" s="46"/>
    </row>
    <row r="71" spans="2:3" ht="15" thickBot="1" x14ac:dyDescent="0.25"/>
    <row r="72" spans="2:3" ht="15.75" thickBot="1" x14ac:dyDescent="0.3">
      <c r="B72" s="23" t="s">
        <v>52</v>
      </c>
      <c r="C72" s="73">
        <f>C21-C50-C63-C68-C70</f>
        <v>0</v>
      </c>
    </row>
    <row r="73" spans="2:3" ht="15" thickBot="1" x14ac:dyDescent="0.25"/>
    <row r="74" spans="2:3" ht="15.75" thickBot="1" x14ac:dyDescent="0.3">
      <c r="B74" s="17" t="s">
        <v>69</v>
      </c>
      <c r="C74" s="22"/>
    </row>
    <row r="75" spans="2:3" ht="15.75" thickBot="1" x14ac:dyDescent="0.3">
      <c r="B75" s="49" t="s">
        <v>53</v>
      </c>
      <c r="C75" s="48">
        <f>C21</f>
        <v>0</v>
      </c>
    </row>
    <row r="76" spans="2:3" ht="15.75" thickBot="1" x14ac:dyDescent="0.3">
      <c r="B76" s="50" t="s">
        <v>54</v>
      </c>
      <c r="C76" s="54">
        <f>C50</f>
        <v>0</v>
      </c>
    </row>
    <row r="77" spans="2:3" ht="15" x14ac:dyDescent="0.25">
      <c r="B77" s="51" t="s">
        <v>55</v>
      </c>
      <c r="C77" s="47"/>
    </row>
    <row r="78" spans="2:3" ht="15.75" thickBot="1" x14ac:dyDescent="0.3">
      <c r="B78" s="52" t="s">
        <v>56</v>
      </c>
      <c r="C78" s="9"/>
    </row>
    <row r="79" spans="2:3" ht="15.75" thickBot="1" x14ac:dyDescent="0.3">
      <c r="B79" s="53" t="s">
        <v>57</v>
      </c>
      <c r="C79" s="74">
        <f>C75-C76-C77-C78</f>
        <v>0</v>
      </c>
    </row>
    <row r="80" spans="2:3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spans="1:4" x14ac:dyDescent="0.2"/>
    <row r="98" spans="1:4" x14ac:dyDescent="0.2">
      <c r="A98" s="44"/>
      <c r="B98" s="44"/>
      <c r="C98" s="44"/>
      <c r="D98" s="44"/>
    </row>
    <row r="99" spans="1:4" x14ac:dyDescent="0.2">
      <c r="A99" s="45"/>
      <c r="B99" s="45"/>
      <c r="C99" s="45"/>
      <c r="D99" s="45"/>
    </row>
    <row r="100" spans="1:4" x14ac:dyDescent="0.2">
      <c r="A100" s="45"/>
      <c r="B100" s="45"/>
      <c r="C100" s="45"/>
      <c r="D100" s="45"/>
    </row>
    <row r="101" spans="1:4" x14ac:dyDescent="0.2">
      <c r="A101" s="45"/>
      <c r="B101" s="45"/>
      <c r="C101" s="45"/>
      <c r="D101" s="45"/>
    </row>
    <row r="102" spans="1:4" s="16" customFormat="1" x14ac:dyDescent="0.2">
      <c r="A102" s="45"/>
      <c r="B102" s="45"/>
      <c r="C102" s="45"/>
      <c r="D102" s="45"/>
    </row>
    <row r="103" spans="1:4" hidden="1" x14ac:dyDescent="0.2">
      <c r="A103" s="45"/>
      <c r="B103" s="45"/>
      <c r="C103" s="45"/>
      <c r="D103" s="45"/>
    </row>
    <row r="104" spans="1:4" hidden="1" x14ac:dyDescent="0.2">
      <c r="A104" s="45"/>
      <c r="B104" s="45"/>
      <c r="C104" s="45"/>
      <c r="D104" s="45"/>
    </row>
    <row r="105" spans="1:4" hidden="1" x14ac:dyDescent="0.2"/>
    <row r="106" spans="1:4" hidden="1" x14ac:dyDescent="0.2"/>
    <row r="107" spans="1:4" hidden="1" x14ac:dyDescent="0.2"/>
    <row r="108" spans="1:4" hidden="1" x14ac:dyDescent="0.2"/>
    <row r="109" spans="1:4" hidden="1" x14ac:dyDescent="0.2"/>
    <row r="110" spans="1:4" hidden="1" x14ac:dyDescent="0.2"/>
    <row r="111" spans="1:4" hidden="1" x14ac:dyDescent="0.2"/>
    <row r="112" spans="1:4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</sheetData>
  <sheetProtection algorithmName="SHA-512" hashValue="/rWCm38hiAd7E6Eonm85YdvlX0MoaHsEoA2z44Yvong28QCooWtaZqiD0SNLp4MQNyGd04OTw3QadZROGhbC7g==" saltValue="xdjMdLAsihIrMBL+eh84YA==" spinCount="100000" sheet="1" objects="1" scenarios="1"/>
  <dataValidations xWindow="736" yWindow="594" count="3">
    <dataValidation allowBlank="1" showInputMessage="1" showErrorMessage="1" promptTitle="Capital Purchases" prompt="Enter average annual capital purchases that are paid for with cash, rather than borrowings." sqref="C70" xr:uid="{320CF7CD-6DBE-4326-8E0F-750827013EDE}"/>
    <dataValidation allowBlank="1" showInputMessage="1" showErrorMessage="1" promptTitle="Depreciation" prompt="Enter average annual economic depreciation, such as straight line depreciation. Do not use tax depreciation. Tax depreciation tends to depreciate asset values at a faster rate than the useful life of the asset would dictate. " sqref="C78" xr:uid="{57B42081-7180-480E-A1C8-9F9F6B38FC23}"/>
    <dataValidation allowBlank="1" showInputMessage="1" showErrorMessage="1" promptTitle="Total Farm Loan Payments" prompt="Enter the total farm loan payments (principal + interest)." sqref="C53:C62" xr:uid="{9EDBCAFA-7089-488E-8FDB-464E7FA15699}"/>
  </dataValidations>
  <pageMargins left="0.25" right="0.2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08F7-E043-4664-AEE2-CF4F09B34065}">
  <dimension ref="A1:O62"/>
  <sheetViews>
    <sheetView showGridLines="0" workbookViewId="0"/>
  </sheetViews>
  <sheetFormatPr defaultColWidth="0" defaultRowHeight="0" customHeight="1" zeroHeight="1" x14ac:dyDescent="0.2"/>
  <cols>
    <col min="1" max="1" width="6.7109375" style="15" customWidth="1"/>
    <col min="2" max="2" width="34.140625" style="15" customWidth="1"/>
    <col min="3" max="9" width="12.140625" style="24" customWidth="1"/>
    <col min="10" max="10" width="6.7109375" style="24" customWidth="1"/>
    <col min="11" max="11" width="9" style="15" hidden="1" customWidth="1"/>
    <col min="12" max="12" width="9.85546875" style="15" hidden="1" customWidth="1"/>
    <col min="13" max="14" width="13.140625" style="15" hidden="1" customWidth="1"/>
    <col min="15" max="15" width="13.140625" style="15" hidden="1"/>
    <col min="16" max="16384" width="9" style="15" hidden="1"/>
  </cols>
  <sheetData>
    <row r="1" spans="2:10" ht="23.25" x14ac:dyDescent="0.35">
      <c r="B1" s="14" t="s">
        <v>1</v>
      </c>
      <c r="G1" s="25"/>
      <c r="H1" s="25"/>
      <c r="I1" s="25"/>
      <c r="J1" s="25"/>
    </row>
    <row r="2" spans="2:10" ht="23.25" x14ac:dyDescent="0.35">
      <c r="B2" s="14" t="s">
        <v>2</v>
      </c>
    </row>
    <row r="3" spans="2:10" ht="10.35" customHeight="1" thickBot="1" x14ac:dyDescent="0.25">
      <c r="C3" s="26"/>
      <c r="D3" s="26"/>
      <c r="E3" s="26"/>
    </row>
    <row r="4" spans="2:10" ht="15" thickBot="1" x14ac:dyDescent="0.25">
      <c r="B4" s="15" t="s">
        <v>42</v>
      </c>
      <c r="C4" s="43">
        <v>3</v>
      </c>
      <c r="D4" s="27"/>
      <c r="E4" s="83" t="str">
        <f>IF(C4&gt;6,"This file can only analyze up to 6 families at one time.","")</f>
        <v/>
      </c>
      <c r="F4" s="83"/>
      <c r="G4" s="83"/>
      <c r="H4" s="83"/>
      <c r="I4" s="28"/>
      <c r="J4" s="28"/>
    </row>
    <row r="5" spans="2:10" ht="10.35" customHeight="1" thickBot="1" x14ac:dyDescent="0.25">
      <c r="C5" s="26"/>
      <c r="D5" s="27"/>
      <c r="E5" s="27"/>
      <c r="F5" s="28"/>
      <c r="G5" s="28"/>
      <c r="H5" s="28"/>
      <c r="I5" s="28"/>
      <c r="J5" s="28"/>
    </row>
    <row r="6" spans="2:10" ht="15" thickBot="1" x14ac:dyDescent="0.25">
      <c r="B6" s="24" t="s">
        <v>10</v>
      </c>
      <c r="C6" s="39" t="s">
        <v>73</v>
      </c>
      <c r="D6" s="27">
        <v>1</v>
      </c>
      <c r="E6" s="27"/>
      <c r="F6" s="28"/>
      <c r="G6" s="28"/>
      <c r="H6" s="28"/>
      <c r="I6" s="28"/>
      <c r="J6" s="28"/>
    </row>
    <row r="7" spans="2:10" ht="15" thickBot="1" x14ac:dyDescent="0.25">
      <c r="B7" s="24" t="str">
        <f>IF($C$4&gt;=D7,CONCATENATE("Family ",D7),"")</f>
        <v>Family 2</v>
      </c>
      <c r="C7" s="39" t="s">
        <v>71</v>
      </c>
      <c r="D7" s="27">
        <f>D6+1</f>
        <v>2</v>
      </c>
      <c r="E7" s="27" t="str">
        <f>IF($C$4&gt;=D7,"TRUE","FALSE")</f>
        <v>TRUE</v>
      </c>
      <c r="F7" s="28"/>
      <c r="G7" s="28"/>
      <c r="H7" s="28"/>
      <c r="I7" s="28"/>
      <c r="J7" s="28"/>
    </row>
    <row r="8" spans="2:10" ht="15" thickBot="1" x14ac:dyDescent="0.25">
      <c r="B8" s="24" t="str">
        <f>IF($C$4&gt;=D8,CONCATENATE("Family ",D8),"")</f>
        <v>Family 3</v>
      </c>
      <c r="C8" s="39" t="s">
        <v>72</v>
      </c>
      <c r="D8" s="27">
        <f t="shared" ref="D8:D12" si="0">D7+1</f>
        <v>3</v>
      </c>
      <c r="E8" s="27" t="str">
        <f>IF($C$4&gt;=D8,"TRUE","FALSE")</f>
        <v>TRUE</v>
      </c>
      <c r="F8" s="28"/>
      <c r="G8" s="28"/>
      <c r="H8" s="28"/>
      <c r="I8" s="28"/>
      <c r="J8" s="28"/>
    </row>
    <row r="9" spans="2:10" ht="15" thickBot="1" x14ac:dyDescent="0.25">
      <c r="B9" s="24" t="str">
        <f t="shared" ref="B9:B12" si="1">IF($C$4&gt;=D9,CONCATENATE("Family ",D9),"")</f>
        <v/>
      </c>
      <c r="C9" s="39"/>
      <c r="D9" s="27">
        <f t="shared" si="0"/>
        <v>4</v>
      </c>
      <c r="E9" s="27" t="str">
        <f t="shared" ref="E9:E12" si="2">IF($C$4&gt;=D9,"TRUE","FALSE")</f>
        <v>FALSE</v>
      </c>
      <c r="F9" s="28"/>
      <c r="G9" s="28"/>
      <c r="H9" s="28"/>
      <c r="I9" s="28"/>
      <c r="J9" s="28"/>
    </row>
    <row r="10" spans="2:10" ht="15" thickBot="1" x14ac:dyDescent="0.25">
      <c r="B10" s="24" t="str">
        <f t="shared" si="1"/>
        <v/>
      </c>
      <c r="C10" s="39"/>
      <c r="D10" s="27">
        <f t="shared" si="0"/>
        <v>5</v>
      </c>
      <c r="E10" s="27" t="str">
        <f t="shared" si="2"/>
        <v>FALSE</v>
      </c>
      <c r="F10" s="28"/>
      <c r="G10" s="28"/>
      <c r="H10" s="28"/>
      <c r="I10" s="28"/>
      <c r="J10" s="28"/>
    </row>
    <row r="11" spans="2:10" ht="15" thickBot="1" x14ac:dyDescent="0.25">
      <c r="B11" s="24" t="str">
        <f t="shared" si="1"/>
        <v/>
      </c>
      <c r="C11" s="39"/>
      <c r="D11" s="27">
        <f t="shared" si="0"/>
        <v>6</v>
      </c>
      <c r="E11" s="27" t="str">
        <f t="shared" si="2"/>
        <v>FALSE</v>
      </c>
      <c r="F11" s="28"/>
      <c r="G11" s="28"/>
      <c r="H11" s="28"/>
      <c r="I11" s="28"/>
      <c r="J11" s="28"/>
    </row>
    <row r="12" spans="2:10" ht="15" x14ac:dyDescent="0.25">
      <c r="B12"/>
      <c r="C12"/>
      <c r="D12" s="27">
        <f t="shared" si="0"/>
        <v>7</v>
      </c>
      <c r="E12" s="27" t="str">
        <f t="shared" si="2"/>
        <v>FALSE</v>
      </c>
      <c r="F12" s="28"/>
      <c r="G12" s="28"/>
      <c r="H12" s="28"/>
      <c r="I12" s="28"/>
      <c r="J12" s="28"/>
    </row>
    <row r="13" spans="2:10" ht="10.35" customHeight="1" x14ac:dyDescent="0.2">
      <c r="C13" s="26"/>
      <c r="D13" s="27">
        <v>1</v>
      </c>
      <c r="E13" s="27">
        <f>D13+1</f>
        <v>2</v>
      </c>
      <c r="F13" s="27">
        <f t="shared" ref="F13:G13" si="3">E13+1</f>
        <v>3</v>
      </c>
      <c r="G13" s="27">
        <f t="shared" si="3"/>
        <v>4</v>
      </c>
      <c r="H13" s="27">
        <f t="shared" ref="H13" si="4">G13+1</f>
        <v>5</v>
      </c>
      <c r="I13" s="27">
        <f t="shared" ref="I13" si="5">H13+1</f>
        <v>6</v>
      </c>
      <c r="J13" s="27">
        <f>I13+1</f>
        <v>7</v>
      </c>
    </row>
    <row r="14" spans="2:10" ht="18.75" thickBot="1" x14ac:dyDescent="0.3">
      <c r="B14" s="69" t="s">
        <v>63</v>
      </c>
      <c r="C14" s="26"/>
      <c r="D14" s="28"/>
      <c r="E14" s="28" t="str">
        <f>E7</f>
        <v>TRUE</v>
      </c>
      <c r="F14" s="28" t="str">
        <f>E8</f>
        <v>TRUE</v>
      </c>
      <c r="G14" s="28" t="str">
        <f>E9</f>
        <v>FALSE</v>
      </c>
      <c r="H14" s="28" t="str">
        <f>E10</f>
        <v>FALSE</v>
      </c>
      <c r="I14" s="28" t="str">
        <f>E11</f>
        <v>FALSE</v>
      </c>
      <c r="J14" s="28" t="str">
        <f>E12</f>
        <v>FALSE</v>
      </c>
    </row>
    <row r="15" spans="2:10" ht="15" x14ac:dyDescent="0.25">
      <c r="B15" s="29"/>
      <c r="C15" s="30" t="s">
        <v>9</v>
      </c>
      <c r="D15" s="40" t="str">
        <f>C$6</f>
        <v>Name 1</v>
      </c>
      <c r="E15" s="31" t="str">
        <f>C$7</f>
        <v>Name 2</v>
      </c>
      <c r="F15" s="40" t="str">
        <f>$C$8</f>
        <v>Name 3</v>
      </c>
      <c r="G15" s="31">
        <f>$C$9</f>
        <v>0</v>
      </c>
      <c r="H15" s="40">
        <f>$C$10</f>
        <v>0</v>
      </c>
      <c r="I15" s="31">
        <f>$C$11</f>
        <v>0</v>
      </c>
      <c r="J15"/>
    </row>
    <row r="16" spans="2:10" s="33" customFormat="1" ht="15" x14ac:dyDescent="0.25">
      <c r="B16" s="32" t="s">
        <v>4</v>
      </c>
      <c r="C16" s="10">
        <f>'Farm Cash Flow'!C72</f>
        <v>0</v>
      </c>
      <c r="D16" s="70"/>
      <c r="E16" s="71"/>
      <c r="F16" s="70"/>
      <c r="G16" s="71"/>
      <c r="H16" s="70"/>
      <c r="I16" s="71"/>
      <c r="J16"/>
    </row>
    <row r="17" spans="1:13" s="33" customFormat="1" ht="15" x14ac:dyDescent="0.25">
      <c r="B17" s="32" t="s">
        <v>5</v>
      </c>
      <c r="C17" s="11">
        <f>SUM(D17:J17)</f>
        <v>0</v>
      </c>
      <c r="D17" s="41"/>
      <c r="E17" s="12"/>
      <c r="F17" s="41"/>
      <c r="G17" s="12"/>
      <c r="H17" s="41"/>
      <c r="I17" s="12"/>
      <c r="J17"/>
      <c r="K17" s="34"/>
      <c r="L17" s="34"/>
      <c r="M17" s="35"/>
    </row>
    <row r="18" spans="1:13" s="33" customFormat="1" ht="15" x14ac:dyDescent="0.25">
      <c r="B18" s="32" t="s">
        <v>6</v>
      </c>
      <c r="C18" s="11">
        <f>SUM(D18:J18)</f>
        <v>0</v>
      </c>
      <c r="D18" s="41"/>
      <c r="E18" s="12"/>
      <c r="F18" s="41"/>
      <c r="G18" s="12"/>
      <c r="H18" s="41"/>
      <c r="I18" s="12"/>
      <c r="J18"/>
      <c r="K18" s="34"/>
      <c r="L18" s="34"/>
      <c r="M18" s="35"/>
    </row>
    <row r="19" spans="1:13" s="33" customFormat="1" ht="15.75" thickBot="1" x14ac:dyDescent="0.3">
      <c r="B19" s="64" t="s">
        <v>64</v>
      </c>
      <c r="C19" s="65">
        <f>SUM(D19:J19)</f>
        <v>0</v>
      </c>
      <c r="D19" s="66"/>
      <c r="E19" s="67"/>
      <c r="F19" s="66"/>
      <c r="G19" s="67"/>
      <c r="H19" s="66"/>
      <c r="I19" s="67"/>
      <c r="J19"/>
      <c r="K19" s="34"/>
      <c r="L19" s="34"/>
      <c r="M19" s="35"/>
    </row>
    <row r="20" spans="1:13" s="33" customFormat="1" ht="16.5" thickTop="1" thickBot="1" x14ac:dyDescent="0.3">
      <c r="B20" s="68" t="s">
        <v>65</v>
      </c>
      <c r="C20" s="84">
        <f>SUM(D20:J20)</f>
        <v>0</v>
      </c>
      <c r="D20" s="42">
        <f>SUM(D16:D19)</f>
        <v>0</v>
      </c>
      <c r="E20" s="13">
        <f>SUM(E16:E19)</f>
        <v>0</v>
      </c>
      <c r="F20" s="42">
        <f t="shared" ref="F20:I20" si="6">SUM(F16:F19)</f>
        <v>0</v>
      </c>
      <c r="G20" s="13">
        <f t="shared" si="6"/>
        <v>0</v>
      </c>
      <c r="H20" s="42">
        <f t="shared" si="6"/>
        <v>0</v>
      </c>
      <c r="I20" s="13">
        <f t="shared" si="6"/>
        <v>0</v>
      </c>
      <c r="J20"/>
      <c r="K20" s="34"/>
      <c r="L20" s="34"/>
      <c r="M20" s="35"/>
    </row>
    <row r="21" spans="1:13" s="33" customFormat="1" ht="10.35" customHeight="1" x14ac:dyDescent="0.25">
      <c r="J21"/>
      <c r="K21" s="34"/>
      <c r="L21" s="34"/>
      <c r="M21" s="35"/>
    </row>
    <row r="22" spans="1:13" s="33" customFormat="1" ht="18.75" thickBot="1" x14ac:dyDescent="0.3">
      <c r="B22" s="69" t="s">
        <v>68</v>
      </c>
      <c r="J22"/>
    </row>
    <row r="23" spans="1:13" ht="15" x14ac:dyDescent="0.25">
      <c r="B23" s="29"/>
      <c r="C23" s="30" t="s">
        <v>9</v>
      </c>
      <c r="D23" s="40" t="str">
        <f>C$6</f>
        <v>Name 1</v>
      </c>
      <c r="E23" s="31" t="str">
        <f>C$7</f>
        <v>Name 2</v>
      </c>
      <c r="F23" s="40" t="str">
        <f>$C$8</f>
        <v>Name 3</v>
      </c>
      <c r="G23" s="31">
        <f>$C$9</f>
        <v>0</v>
      </c>
      <c r="H23" s="40">
        <f>$C$10</f>
        <v>0</v>
      </c>
      <c r="I23" s="31">
        <f>$C$11</f>
        <v>0</v>
      </c>
      <c r="J23"/>
    </row>
    <row r="24" spans="1:13" s="33" customFormat="1" ht="15" x14ac:dyDescent="0.25">
      <c r="B24" s="32" t="s">
        <v>66</v>
      </c>
      <c r="C24" s="11">
        <f>SUM(D24:J24)</f>
        <v>0</v>
      </c>
      <c r="D24" s="41"/>
      <c r="E24" s="12"/>
      <c r="F24" s="41"/>
      <c r="G24" s="12"/>
      <c r="H24" s="41"/>
      <c r="I24" s="12"/>
      <c r="J24"/>
    </row>
    <row r="25" spans="1:13" s="33" customFormat="1" ht="15" x14ac:dyDescent="0.25">
      <c r="A25" s="36" t="s">
        <v>45</v>
      </c>
      <c r="B25" s="32" t="s">
        <v>7</v>
      </c>
      <c r="C25" s="11">
        <f>SUM(D25:J25)</f>
        <v>0</v>
      </c>
      <c r="D25" s="41"/>
      <c r="E25" s="12"/>
      <c r="F25" s="41"/>
      <c r="G25" s="12"/>
      <c r="H25" s="41"/>
      <c r="I25" s="12"/>
      <c r="J25"/>
    </row>
    <row r="26" spans="1:13" s="33" customFormat="1" ht="15" x14ac:dyDescent="0.25">
      <c r="A26" s="36"/>
      <c r="B26" s="32" t="s">
        <v>8</v>
      </c>
      <c r="C26" s="11">
        <f t="shared" ref="C26:C27" si="7">SUM(D26:J26)</f>
        <v>0</v>
      </c>
      <c r="D26" s="41"/>
      <c r="E26" s="12"/>
      <c r="F26" s="41" t="s">
        <v>74</v>
      </c>
      <c r="G26" s="12"/>
      <c r="H26" s="41"/>
      <c r="I26" s="12"/>
      <c r="J26"/>
    </row>
    <row r="27" spans="1:13" s="33" customFormat="1" ht="15.75" thickBot="1" x14ac:dyDescent="0.3">
      <c r="A27" s="36"/>
      <c r="B27" s="64" t="s">
        <v>43</v>
      </c>
      <c r="C27" s="65">
        <f t="shared" si="7"/>
        <v>0</v>
      </c>
      <c r="D27" s="66"/>
      <c r="E27" s="67"/>
      <c r="F27" s="66"/>
      <c r="G27" s="67"/>
      <c r="H27" s="66"/>
      <c r="I27" s="67"/>
      <c r="J27"/>
    </row>
    <row r="28" spans="1:13" s="33" customFormat="1" ht="16.5" thickTop="1" thickBot="1" x14ac:dyDescent="0.3">
      <c r="A28" s="36"/>
      <c r="B28" s="68" t="s">
        <v>67</v>
      </c>
      <c r="C28" s="84">
        <f>SUM(C24:C27)</f>
        <v>0</v>
      </c>
      <c r="D28" s="42">
        <f>SUM(D24:D27)</f>
        <v>0</v>
      </c>
      <c r="E28" s="13">
        <f>SUM(E24:E27)</f>
        <v>0</v>
      </c>
      <c r="F28" s="13">
        <f t="shared" ref="F28:I28" si="8">SUM(F24:F27)</f>
        <v>0</v>
      </c>
      <c r="G28" s="13">
        <f t="shared" si="8"/>
        <v>0</v>
      </c>
      <c r="H28" s="13">
        <f t="shared" si="8"/>
        <v>0</v>
      </c>
      <c r="I28" s="13">
        <f t="shared" si="8"/>
        <v>0</v>
      </c>
      <c r="J28"/>
      <c r="K28" s="38"/>
    </row>
    <row r="29" spans="1:13" s="33" customFormat="1" ht="10.35" customHeight="1" x14ac:dyDescent="0.25">
      <c r="A29" s="36"/>
      <c r="B29" s="37"/>
      <c r="C29" s="37"/>
      <c r="D29" s="37"/>
      <c r="E29" s="37"/>
      <c r="F29" s="37"/>
      <c r="G29" s="37"/>
      <c r="H29" s="37"/>
      <c r="I29" s="37"/>
      <c r="J29"/>
    </row>
    <row r="30" spans="1:13" s="33" customFormat="1" ht="18.75" thickBot="1" x14ac:dyDescent="0.3">
      <c r="B30" s="69" t="s">
        <v>44</v>
      </c>
      <c r="C30" s="37"/>
      <c r="D30" s="37"/>
      <c r="E30" s="37"/>
      <c r="F30" s="37"/>
      <c r="G30" s="37"/>
      <c r="H30" s="37"/>
      <c r="I30" s="37"/>
      <c r="J30"/>
    </row>
    <row r="31" spans="1:13" ht="15" x14ac:dyDescent="0.25">
      <c r="B31" s="29"/>
      <c r="C31" s="30" t="s">
        <v>9</v>
      </c>
      <c r="D31" s="40" t="str">
        <f>C$6</f>
        <v>Name 1</v>
      </c>
      <c r="E31" s="31" t="str">
        <f>C$7</f>
        <v>Name 2</v>
      </c>
      <c r="F31" s="40" t="str">
        <f>$C$8</f>
        <v>Name 3</v>
      </c>
      <c r="G31" s="31">
        <f>$C$9</f>
        <v>0</v>
      </c>
      <c r="H31" s="40">
        <f>$C$10</f>
        <v>0</v>
      </c>
      <c r="I31" s="31">
        <f>$C$11</f>
        <v>0</v>
      </c>
      <c r="J31"/>
    </row>
    <row r="32" spans="1:13" s="33" customFormat="1" ht="15.75" thickBot="1" x14ac:dyDescent="0.3">
      <c r="A32" s="36"/>
      <c r="B32" s="68" t="str">
        <f>B30</f>
        <v>Net Family Cash Flow</v>
      </c>
      <c r="C32" s="84">
        <f t="shared" ref="C32:I32" si="9">C20-C28</f>
        <v>0</v>
      </c>
      <c r="D32" s="42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  <c r="I32" s="13">
        <f t="shared" si="9"/>
        <v>0</v>
      </c>
      <c r="J32"/>
      <c r="K32" s="38"/>
    </row>
    <row r="33" spans="1:10" s="33" customFormat="1" ht="10.35" customHeight="1" x14ac:dyDescent="0.25">
      <c r="B33" s="37"/>
      <c r="C33" s="37"/>
      <c r="D33" s="37"/>
      <c r="E33" s="37"/>
      <c r="F33" s="37"/>
      <c r="G33" s="37"/>
      <c r="H33" s="37"/>
      <c r="I33" s="37"/>
      <c r="J33" s="37"/>
    </row>
    <row r="34" spans="1:10" s="33" customFormat="1" ht="15" x14ac:dyDescent="0.25">
      <c r="B34" s="82" t="str">
        <f>IF(C16=A42,"",IF(AND(C16&gt;A42,D42&gt;1),CONCATENATE(B42," remaining ",B16," to be allocated."),IF(ABS(D42)&gt;1,CONCATENATE(B16," overallocated by ",C42),"")))</f>
        <v/>
      </c>
      <c r="C34" s="82"/>
      <c r="D34" s="82"/>
      <c r="E34" s="82"/>
      <c r="F34" s="82"/>
      <c r="G34" s="82"/>
      <c r="H34" s="82"/>
      <c r="I34" s="82"/>
      <c r="J34" s="82"/>
    </row>
    <row r="35" spans="1:10" s="33" customFormat="1" ht="10.35" customHeight="1" x14ac:dyDescent="0.25">
      <c r="B35" s="37"/>
      <c r="C35" s="37"/>
      <c r="D35" s="37"/>
      <c r="E35" s="37"/>
      <c r="F35" s="37"/>
      <c r="G35" s="37"/>
      <c r="H35" s="37"/>
      <c r="I35" s="37"/>
      <c r="J35" s="37"/>
    </row>
    <row r="36" spans="1:10" s="33" customFormat="1" ht="15" x14ac:dyDescent="0.25">
      <c r="B36" s="37"/>
      <c r="C36" s="37"/>
      <c r="D36" s="37"/>
      <c r="E36" s="37"/>
      <c r="F36" s="37"/>
      <c r="G36" s="37"/>
      <c r="H36" s="37"/>
      <c r="I36" s="37"/>
      <c r="J36" s="37"/>
    </row>
    <row r="37" spans="1:10" s="33" customFormat="1" ht="15" x14ac:dyDescent="0.25">
      <c r="B37" s="37"/>
      <c r="C37" s="37"/>
      <c r="D37" s="37"/>
      <c r="E37" s="37"/>
      <c r="F37" s="37"/>
      <c r="G37" s="37"/>
      <c r="H37" s="37"/>
      <c r="I37" s="37"/>
      <c r="J37" s="37"/>
    </row>
    <row r="38" spans="1:10" s="33" customFormat="1" ht="15" hidden="1" x14ac:dyDescent="0.25">
      <c r="B38" s="37"/>
      <c r="C38" s="37"/>
      <c r="D38" s="37"/>
      <c r="E38" s="37"/>
      <c r="F38" s="37"/>
      <c r="G38" s="37"/>
      <c r="H38" s="37"/>
      <c r="I38" s="37"/>
      <c r="J38" s="37"/>
    </row>
    <row r="39" spans="1:10" s="33" customFormat="1" ht="15" hidden="1" x14ac:dyDescent="0.25">
      <c r="B39" s="37"/>
      <c r="C39" s="37"/>
      <c r="D39" s="37"/>
      <c r="E39" s="37"/>
      <c r="F39" s="37"/>
      <c r="G39" s="37"/>
      <c r="H39" s="37"/>
      <c r="I39" s="37"/>
      <c r="J39" s="37"/>
    </row>
    <row r="40" spans="1:10" s="33" customFormat="1" ht="15" hidden="1" x14ac:dyDescent="0.25">
      <c r="B40" s="37"/>
      <c r="C40" s="37"/>
      <c r="D40" s="37"/>
      <c r="E40" s="37"/>
      <c r="F40" s="37"/>
      <c r="G40" s="37"/>
      <c r="H40" s="37"/>
      <c r="I40" s="37"/>
      <c r="J40" s="37"/>
    </row>
    <row r="41" spans="1:10" s="33" customFormat="1" ht="15" hidden="1" x14ac:dyDescent="0.25">
      <c r="B41" s="37"/>
      <c r="C41" s="37"/>
      <c r="D41" s="37"/>
      <c r="E41" s="37"/>
      <c r="F41" s="37"/>
      <c r="G41" s="37"/>
      <c r="H41" s="37"/>
      <c r="I41" s="37"/>
      <c r="J41" s="37"/>
    </row>
    <row r="42" spans="1:10" s="33" customFormat="1" ht="15" hidden="1" x14ac:dyDescent="0.25">
      <c r="A42" s="34">
        <f>SUM(D17:J17)</f>
        <v>0</v>
      </c>
      <c r="B42" s="34" t="str">
        <f>TEXT((C16-A42),"$#,##0_);($#,##0)")</f>
        <v xml:space="preserve">$0 </v>
      </c>
      <c r="C42" s="34" t="str">
        <f>TEXT((ABS(B42)),"$#,##0_);($#,##0)")</f>
        <v xml:space="preserve">$0 </v>
      </c>
      <c r="D42" s="35">
        <f>C16-A42</f>
        <v>0</v>
      </c>
      <c r="E42" s="55"/>
      <c r="F42" s="55"/>
      <c r="G42" s="55"/>
      <c r="H42" s="55"/>
      <c r="I42" s="55"/>
      <c r="J42" s="55"/>
    </row>
    <row r="43" spans="1:10" s="33" customFormat="1" ht="15" hidden="1" x14ac:dyDescent="0.25">
      <c r="C43" s="55"/>
      <c r="D43" s="55"/>
      <c r="E43" s="55"/>
      <c r="F43" s="55"/>
      <c r="G43" s="55"/>
      <c r="H43" s="55"/>
      <c r="I43" s="55"/>
      <c r="J43" s="55"/>
    </row>
    <row r="44" spans="1:10" s="33" customFormat="1" ht="15" hidden="1" x14ac:dyDescent="0.25">
      <c r="C44" s="55"/>
      <c r="D44" s="55"/>
      <c r="E44" s="55"/>
      <c r="F44" s="55"/>
      <c r="G44" s="55"/>
      <c r="H44" s="55"/>
      <c r="I44" s="55"/>
      <c r="J44" s="55"/>
    </row>
    <row r="45" spans="1:10" s="33" customFormat="1" ht="15" hidden="1" x14ac:dyDescent="0.25">
      <c r="C45" s="55"/>
      <c r="D45" s="55"/>
      <c r="E45" s="55"/>
      <c r="F45" s="55"/>
      <c r="G45" s="55"/>
      <c r="H45" s="55"/>
      <c r="I45" s="55"/>
      <c r="J45" s="55"/>
    </row>
    <row r="46" spans="1:10" s="33" customFormat="1" ht="15" hidden="1" x14ac:dyDescent="0.25">
      <c r="C46" s="55"/>
      <c r="D46" s="55"/>
      <c r="E46" s="55"/>
      <c r="F46" s="55"/>
      <c r="G46" s="55"/>
      <c r="H46" s="55"/>
      <c r="I46" s="55"/>
      <c r="J46" s="55"/>
    </row>
    <row r="47" spans="1:10" s="33" customFormat="1" ht="15" hidden="1" x14ac:dyDescent="0.25">
      <c r="C47" s="55"/>
      <c r="D47" s="55"/>
      <c r="E47" s="55"/>
      <c r="F47" s="55"/>
      <c r="G47" s="55"/>
      <c r="H47" s="55"/>
      <c r="I47" s="55"/>
      <c r="J47" s="55"/>
    </row>
    <row r="48" spans="1:10" s="33" customFormat="1" ht="15" hidden="1" x14ac:dyDescent="0.25">
      <c r="C48" s="55"/>
      <c r="D48" s="55"/>
      <c r="E48" s="55"/>
      <c r="F48" s="55"/>
      <c r="G48" s="55"/>
      <c r="H48" s="55"/>
      <c r="I48" s="55"/>
      <c r="J48" s="55"/>
    </row>
    <row r="49" spans="1:10" s="33" customFormat="1" ht="15" hidden="1" x14ac:dyDescent="0.25">
      <c r="C49" s="55"/>
      <c r="D49" s="55"/>
      <c r="E49" s="55"/>
      <c r="F49" s="55"/>
      <c r="G49" s="55"/>
      <c r="H49" s="55"/>
      <c r="I49" s="55"/>
      <c r="J49" s="55"/>
    </row>
    <row r="50" spans="1:10" s="33" customFormat="1" ht="15" hidden="1" x14ac:dyDescent="0.25">
      <c r="C50" s="55"/>
      <c r="D50" s="55"/>
      <c r="E50" s="55"/>
      <c r="F50" s="55"/>
      <c r="G50" s="55"/>
      <c r="H50" s="55"/>
      <c r="I50" s="55"/>
      <c r="J50" s="55"/>
    </row>
    <row r="51" spans="1:10" s="33" customFormat="1" ht="15" hidden="1" x14ac:dyDescent="0.25">
      <c r="C51" s="55"/>
      <c r="D51" s="55"/>
      <c r="E51" s="55"/>
      <c r="F51" s="55"/>
      <c r="G51" s="55"/>
      <c r="H51" s="55"/>
      <c r="I51" s="55"/>
      <c r="J51" s="55"/>
    </row>
    <row r="52" spans="1:10" s="33" customFormat="1" ht="15" hidden="1" x14ac:dyDescent="0.25">
      <c r="C52" s="55"/>
      <c r="D52" s="55"/>
      <c r="E52" s="55"/>
      <c r="F52" s="55"/>
      <c r="G52" s="55"/>
      <c r="H52" s="55"/>
      <c r="I52" s="55"/>
      <c r="J52" s="55"/>
    </row>
    <row r="53" spans="1:10" s="33" customFormat="1" ht="15" hidden="1" x14ac:dyDescent="0.25">
      <c r="C53" s="55"/>
      <c r="D53" s="55"/>
      <c r="E53" s="55"/>
      <c r="F53" s="55"/>
      <c r="G53" s="55"/>
      <c r="H53" s="55"/>
      <c r="I53" s="55"/>
      <c r="J53" s="55"/>
    </row>
    <row r="54" spans="1:10" s="33" customFormat="1" ht="15" hidden="1" x14ac:dyDescent="0.25">
      <c r="C54" s="55"/>
      <c r="D54" s="55"/>
      <c r="E54" s="55"/>
      <c r="F54" s="55"/>
      <c r="G54" s="55"/>
      <c r="H54" s="55"/>
      <c r="I54" s="55"/>
      <c r="J54" s="55"/>
    </row>
    <row r="55" spans="1:10" s="33" customFormat="1" ht="15" hidden="1" x14ac:dyDescent="0.25">
      <c r="C55" s="55"/>
      <c r="D55" s="55"/>
      <c r="E55" s="55"/>
      <c r="F55" s="55"/>
      <c r="G55" s="55"/>
      <c r="H55" s="55"/>
      <c r="I55" s="55"/>
      <c r="J55" s="55"/>
    </row>
    <row r="56" spans="1:10" s="33" customFormat="1" ht="15" hidden="1" x14ac:dyDescent="0.25">
      <c r="C56" s="55"/>
      <c r="D56" s="55"/>
      <c r="E56" s="55"/>
      <c r="F56" s="55"/>
      <c r="G56" s="55"/>
      <c r="H56" s="55"/>
      <c r="I56" s="55"/>
      <c r="J56" s="55"/>
    </row>
    <row r="57" spans="1:10" ht="13.5" hidden="1" customHeight="1" x14ac:dyDescent="0.2"/>
    <row r="58" spans="1:10" ht="13.5" hidden="1" customHeight="1" x14ac:dyDescent="0.2"/>
    <row r="59" spans="1:10" ht="13.5" hidden="1" customHeight="1" x14ac:dyDescent="0.2"/>
    <row r="60" spans="1:10" ht="13.5" hidden="1" customHeight="1" x14ac:dyDescent="0.2"/>
    <row r="61" spans="1:10" ht="13.5" hidden="1" customHeight="1" x14ac:dyDescent="0.2"/>
    <row r="62" spans="1:10" ht="15" hidden="1" x14ac:dyDescent="0.25">
      <c r="A62" s="33"/>
      <c r="B62" s="33"/>
      <c r="C62" s="55"/>
    </row>
  </sheetData>
  <sheetProtection algorithmName="SHA-512" hashValue="wo/14wT6ETB4JWrDV9Umr6SEq7JgOXtqJ/j5eUb0CnuHKpf9Fey7PobnHTfMQburYeRc77QGXT3YGBDX5H6vXQ==" saltValue="dqplvBYAq9/OzJDBV2mEOA==" spinCount="100000" sheet="1" objects="1" scenarios="1"/>
  <mergeCells count="2">
    <mergeCell ref="B34:J34"/>
    <mergeCell ref="E4:H4"/>
  </mergeCells>
  <phoneticPr fontId="10" type="noConversion"/>
  <conditionalFormatting sqref="D28">
    <cfRule type="cellIs" dxfId="78" priority="85" operator="equal">
      <formula>"""Please enter number of families involved"""</formula>
    </cfRule>
    <cfRule type="expression" dxfId="77" priority="86">
      <formula>iftext($D$16)</formula>
    </cfRule>
  </conditionalFormatting>
  <conditionalFormatting sqref="B34">
    <cfRule type="containsText" dxfId="76" priority="83" operator="containsText" text="allocated">
      <formula>NOT(ISERROR(SEARCH("allocated",B34)))</formula>
    </cfRule>
  </conditionalFormatting>
  <conditionalFormatting sqref="C7:C11">
    <cfRule type="expression" dxfId="75" priority="77">
      <formula>$E7="FALSE"</formula>
    </cfRule>
  </conditionalFormatting>
  <conditionalFormatting sqref="C6:C11">
    <cfRule type="expression" dxfId="74" priority="76">
      <formula>$E7="TRUE"</formula>
    </cfRule>
  </conditionalFormatting>
  <conditionalFormatting sqref="F28">
    <cfRule type="cellIs" dxfId="72" priority="74" operator="equal">
      <formula>"""Please enter number of families involved"""</formula>
    </cfRule>
    <cfRule type="expression" dxfId="71" priority="75">
      <formula>iftext($D$16)</formula>
    </cfRule>
  </conditionalFormatting>
  <conditionalFormatting sqref="H28">
    <cfRule type="cellIs" dxfId="70" priority="72" operator="equal">
      <formula>"""Please enter number of families involved"""</formula>
    </cfRule>
    <cfRule type="expression" dxfId="69" priority="73">
      <formula>iftext($D$16)</formula>
    </cfRule>
  </conditionalFormatting>
  <conditionalFormatting sqref="D15:H16 D24:H26 D18:H18 D28:H28">
    <cfRule type="expression" dxfId="66" priority="69">
      <formula>E$14="TRUE"</formula>
    </cfRule>
  </conditionalFormatting>
  <conditionalFormatting sqref="E15:H16 E24:H26 E18:H18 E28:H28">
    <cfRule type="expression" dxfId="65" priority="68">
      <formula>E$14="FALSE"</formula>
    </cfRule>
  </conditionalFormatting>
  <conditionalFormatting sqref="E4:H4">
    <cfRule type="containsText" dxfId="64" priority="67" operator="containsText" text="one">
      <formula>NOT(ISERROR(SEARCH("one",E4)))</formula>
    </cfRule>
  </conditionalFormatting>
  <conditionalFormatting sqref="D19:H19">
    <cfRule type="expression" dxfId="63" priority="66">
      <formula>E$14="TRUE"</formula>
    </cfRule>
  </conditionalFormatting>
  <conditionalFormatting sqref="E19:H19">
    <cfRule type="expression" dxfId="62" priority="65">
      <formula>E$14="FALSE"</formula>
    </cfRule>
  </conditionalFormatting>
  <conditionalFormatting sqref="D17:H17">
    <cfRule type="expression" dxfId="61" priority="64">
      <formula>E$14="TRUE"</formula>
    </cfRule>
  </conditionalFormatting>
  <conditionalFormatting sqref="E17:H17">
    <cfRule type="expression" dxfId="60" priority="63">
      <formula>E$14="FALSE"</formula>
    </cfRule>
  </conditionalFormatting>
  <conditionalFormatting sqref="D27:H27">
    <cfRule type="expression" dxfId="59" priority="62">
      <formula>E$14="TRUE"</formula>
    </cfRule>
  </conditionalFormatting>
  <conditionalFormatting sqref="E27:H27">
    <cfRule type="expression" dxfId="58" priority="61">
      <formula>E$14="FALSE"</formula>
    </cfRule>
  </conditionalFormatting>
  <conditionalFormatting sqref="D20">
    <cfRule type="cellIs" dxfId="57" priority="59" operator="equal">
      <formula>"""Please enter number of families involved"""</formula>
    </cfRule>
    <cfRule type="expression" dxfId="56" priority="60">
      <formula>iftext($D$16)</formula>
    </cfRule>
  </conditionalFormatting>
  <conditionalFormatting sqref="F20">
    <cfRule type="cellIs" dxfId="55" priority="57" operator="equal">
      <formula>"""Please enter number of families involved"""</formula>
    </cfRule>
    <cfRule type="expression" dxfId="54" priority="58">
      <formula>iftext($D$16)</formula>
    </cfRule>
  </conditionalFormatting>
  <conditionalFormatting sqref="H20">
    <cfRule type="cellIs" dxfId="53" priority="55" operator="equal">
      <formula>"""Please enter number of families involved"""</formula>
    </cfRule>
    <cfRule type="expression" dxfId="52" priority="56">
      <formula>iftext($D$16)</formula>
    </cfRule>
  </conditionalFormatting>
  <conditionalFormatting sqref="D20:H20">
    <cfRule type="expression" dxfId="49" priority="52">
      <formula>E$14="TRUE"</formula>
    </cfRule>
  </conditionalFormatting>
  <conditionalFormatting sqref="E20:H20">
    <cfRule type="expression" dxfId="48" priority="51">
      <formula>E$14="FALSE"</formula>
    </cfRule>
  </conditionalFormatting>
  <conditionalFormatting sqref="D23:H23">
    <cfRule type="expression" dxfId="47" priority="48">
      <formula>E$14="TRUE"</formula>
    </cfRule>
  </conditionalFormatting>
  <conditionalFormatting sqref="E23:H23">
    <cfRule type="expression" dxfId="46" priority="47">
      <formula>E$14="FALSE"</formula>
    </cfRule>
  </conditionalFormatting>
  <conditionalFormatting sqref="D31:H31">
    <cfRule type="expression" dxfId="45" priority="46">
      <formula>E$14="TRUE"</formula>
    </cfRule>
  </conditionalFormatting>
  <conditionalFormatting sqref="E31:H31">
    <cfRule type="expression" dxfId="44" priority="45">
      <formula>E$14="FALSE"</formula>
    </cfRule>
  </conditionalFormatting>
  <conditionalFormatting sqref="D32">
    <cfRule type="cellIs" dxfId="43" priority="43" operator="equal">
      <formula>"""Please enter number of families involved"""</formula>
    </cfRule>
    <cfRule type="expression" dxfId="42" priority="44">
      <formula>iftext($D$16)</formula>
    </cfRule>
  </conditionalFormatting>
  <conditionalFormatting sqref="F32">
    <cfRule type="cellIs" dxfId="41" priority="41" operator="equal">
      <formula>"""Please enter number of families involved"""</formula>
    </cfRule>
    <cfRule type="expression" dxfId="40" priority="42">
      <formula>iftext($D$16)</formula>
    </cfRule>
  </conditionalFormatting>
  <conditionalFormatting sqref="H32">
    <cfRule type="cellIs" dxfId="39" priority="39" operator="equal">
      <formula>"""Please enter number of families involved"""</formula>
    </cfRule>
    <cfRule type="expression" dxfId="38" priority="40">
      <formula>iftext($D$16)</formula>
    </cfRule>
  </conditionalFormatting>
  <conditionalFormatting sqref="D32:H32">
    <cfRule type="expression" dxfId="35" priority="36">
      <formula>E$14="TRUE"</formula>
    </cfRule>
  </conditionalFormatting>
  <conditionalFormatting sqref="E32:H32">
    <cfRule type="expression" dxfId="34" priority="35">
      <formula>E$14="FALSE"</formula>
    </cfRule>
  </conditionalFormatting>
  <conditionalFormatting sqref="I15:I16 I18">
    <cfRule type="expression" dxfId="17" priority="18">
      <formula>J$14="TRUE"</formula>
    </cfRule>
  </conditionalFormatting>
  <conditionalFormatting sqref="I15:I16 I18">
    <cfRule type="expression" dxfId="16" priority="17">
      <formula>I$14="FALSE"</formula>
    </cfRule>
  </conditionalFormatting>
  <conditionalFormatting sqref="I19">
    <cfRule type="expression" dxfId="15" priority="16">
      <formula>J$14="TRUE"</formula>
    </cfRule>
  </conditionalFormatting>
  <conditionalFormatting sqref="I19">
    <cfRule type="expression" dxfId="14" priority="15">
      <formula>I$14="FALSE"</formula>
    </cfRule>
  </conditionalFormatting>
  <conditionalFormatting sqref="I17">
    <cfRule type="expression" dxfId="13" priority="14">
      <formula>J$14="TRUE"</formula>
    </cfRule>
  </conditionalFormatting>
  <conditionalFormatting sqref="I17">
    <cfRule type="expression" dxfId="12" priority="13">
      <formula>I$14="FALSE"</formula>
    </cfRule>
  </conditionalFormatting>
  <conditionalFormatting sqref="I20">
    <cfRule type="expression" dxfId="11" priority="12">
      <formula>J$14="TRUE"</formula>
    </cfRule>
  </conditionalFormatting>
  <conditionalFormatting sqref="I20">
    <cfRule type="expression" dxfId="10" priority="11">
      <formula>I$14="FALSE"</formula>
    </cfRule>
  </conditionalFormatting>
  <conditionalFormatting sqref="I24:I26 I28">
    <cfRule type="expression" dxfId="9" priority="10">
      <formula>J$14="TRUE"</formula>
    </cfRule>
  </conditionalFormatting>
  <conditionalFormatting sqref="I24:I26 I28">
    <cfRule type="expression" dxfId="8" priority="9">
      <formula>I$14="FALSE"</formula>
    </cfRule>
  </conditionalFormatting>
  <conditionalFormatting sqref="I27">
    <cfRule type="expression" dxfId="7" priority="8">
      <formula>J$14="TRUE"</formula>
    </cfRule>
  </conditionalFormatting>
  <conditionalFormatting sqref="I27">
    <cfRule type="expression" dxfId="6" priority="7">
      <formula>I$14="FALSE"</formula>
    </cfRule>
  </conditionalFormatting>
  <conditionalFormatting sqref="I23">
    <cfRule type="expression" dxfId="5" priority="6">
      <formula>J$14="TRUE"</formula>
    </cfRule>
  </conditionalFormatting>
  <conditionalFormatting sqref="I23">
    <cfRule type="expression" dxfId="4" priority="5">
      <formula>I$14="FALSE"</formula>
    </cfRule>
  </conditionalFormatting>
  <conditionalFormatting sqref="I31">
    <cfRule type="expression" dxfId="3" priority="4">
      <formula>J$14="TRUE"</formula>
    </cfRule>
  </conditionalFormatting>
  <conditionalFormatting sqref="I31">
    <cfRule type="expression" dxfId="2" priority="3">
      <formula>I$14="FALSE"</formula>
    </cfRule>
  </conditionalFormatting>
  <conditionalFormatting sqref="I32">
    <cfRule type="expression" dxfId="1" priority="2">
      <formula>J$14="TRUE"</formula>
    </cfRule>
  </conditionalFormatting>
  <conditionalFormatting sqref="I32">
    <cfRule type="expression" dxfId="0" priority="1">
      <formula>I$14="FALSE"</formula>
    </cfRule>
  </conditionalFormatting>
  <dataValidations count="1">
    <dataValidation allowBlank="1" showInputMessage="1" showErrorMessage="1" promptTitle="Retirement Income" prompt="Include social security benefits, pension payments, and withdrawals from retirement savings." sqref="B19:I19" xr:uid="{217EACFB-949A-4919-8DD1-0273CE945982}"/>
  </dataValidations>
  <pageMargins left="0.25" right="0.2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Farm Cash Flow</vt:lpstr>
      <vt:lpstr>Family Cash Flow</vt:lpstr>
      <vt:lpstr>Instructions!Print_Area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A Purdy</dc:creator>
  <cp:lastModifiedBy>Rachel A Purdy</cp:lastModifiedBy>
  <cp:lastPrinted>2020-06-03T20:17:23Z</cp:lastPrinted>
  <dcterms:created xsi:type="dcterms:W3CDTF">2020-03-28T22:23:04Z</dcterms:created>
  <dcterms:modified xsi:type="dcterms:W3CDTF">2020-06-03T20:33:18Z</dcterms:modified>
</cp:coreProperties>
</file>